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Estimate!$A$1:$F$67</definedName>
  </definedNames>
  <calcPr calcId="191029" fullCalcOnLoad="1"/>
</workbook>
</file>

<file path=xl/sharedStrings.xml><?xml version="1.0" encoding="utf-8"?>
<sst xmlns="http://schemas.openxmlformats.org/spreadsheetml/2006/main" count="77" uniqueCount="77">
  <si>
    <t xml:space="preserve">CARPET CLEANING ESTIMATE</t>
  </si>
  <si>
    <t xml:space="preserve">CLEANING COMPANY</t>
  </si>
  <si>
    <t xml:space="preserve">Business name</t>
  </si>
  <si>
    <t xml:space="preserve">Example Clean Carpet Co.</t>
  </si>
  <si>
    <t xml:space="preserve">Address</t>
  </si>
  <si>
    <t xml:space="preserve">27 Example Weave Road,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</si>
  <si>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</si>
  <si>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</si>
  <si>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</si>
  <si>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</si>
  <si>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CE-0311</t>
  </si>
  <si>
    <t xml:space="preserve">Date</t>
  </si>
  <si>
    <t xml:space="preserve">Nov 12, 2026</t>
  </si>
  <si>
    <t xml:space="preserve">Valid until</t>
  </si>
  <si>
    <t xml:space="preserve">Dec 12, 2026</t>
  </si>
  <si>
    <t xml:space="preserve">Prepared by</t>
  </si>
  <si>
    <t xml:space="preserve">[Estimator name]</t>
  </si>
  <si>
    <t xml:space="preserve">CLIENT AND SITE</t>
  </si>
  <si>
    <t xml:space="preserve">Client</t>
  </si>
  <si>
    <t xml:space="preserve">Morgan Example</t>
  </si>
  <si>
    <t xml:space="preserve">Service address</t>
  </si>
  <si>
    <t xml:space="preserve">41 Sample Birch Lane, Sampletown</t>
  </si>
  <si>
    <t xml:space="preserve">WALKTHROUGH</t>
  </si>
  <si>
    <t xml:space="preserve">Walkthrough date</t>
  </si>
  <si>
    <t xml:space="preserve">Carpet</t>
  </si>
  <si>
    <t xml:space="preserve">[Fiber and age, if known]</t>
  </si>
  <si>
    <t xml:space="preserve">Proposed method</t>
  </si>
  <si>
    <t xml:space="preserve">[Cleaning method]</t>
  </si>
  <si>
    <t xml:space="preserve">Condition noted</t>
  </si>
  <si>
    <t xml:space="preserve">Traffic lanes in the hallway; pet stain in bedroom 2</t>
  </si>
  <si>
    <t xml:space="preserve">CLEANING BY ROOM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</si>
  <si>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</si>
  <si>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</si>
  <si>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</si>
  <si>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</si>
  <si>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</si>
  <si>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</si>
  <si>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Living room</t>
  </si>
  <si>
    <t xml:space="preserve">16 x 18 ft</t>
  </si>
  <si>
    <t xml:space="preserve">sq ft</t>
  </si>
  <si>
    <t xml:space="preserve">Bedroom 1</t>
  </si>
  <si>
    <t xml:space="preserve">12 x 13 ft</t>
  </si>
  <si>
    <t xml:space="preserve">Bedroom 2</t>
  </si>
  <si>
    <t xml:space="preserve">11 x 12 ft</t>
  </si>
  <si>
    <t xml:space="preserve">Hallway</t>
  </si>
  <si>
    <t xml:space="preserve">3 x 12 ft</t>
  </si>
  <si>
    <t xml:space="preserve">Stairs</t>
  </si>
  <si>
    <t xml:space="preserve">13 steps</t>
  </si>
  <si>
    <t xml:space="preserve">step</t>
  </si>
  <si>
    <t xml:space="preserve">Cleaning subtotal</t>
  </si>
  <si>
    <t xml:space="preserve">SPOT, STAIN AND PET TREATMENT</t>
  </si>
  <si>
    <t xml:space="preserve">Pet urine treatment</t>
  </si>
  <si>
    <t xml:space="preserve">Bedroom 2, corner by the window</t>
  </si>
  <si>
    <t xml:space="preserve">area</t>
  </si>
  <si>
    <t xml:space="preserve">Stain removal</t>
  </si>
  <si>
    <t xml:space="preserve">Living room, 2 spots by the sofa</t>
  </si>
  <si>
    <t xml:space="preserve">spot</t>
  </si>
  <si>
    <t xml:space="preserve">Treatment subtotal</t>
  </si>
  <si>
    <t xml:space="preserve">PROTECTOR AND FURNITURE</t>
  </si>
  <si>
    <t xml:space="preserve">Carpet protector</t>
  </si>
  <si>
    <t xml:space="preserve">Living room and hallway, 324 sq ft</t>
  </si>
  <si>
    <t xml:space="preserve">Move furniture</t>
  </si>
  <si>
    <t xml:space="preserve">Out and back, per room</t>
  </si>
  <si>
    <t xml:space="preserve">room</t>
  </si>
  <si>
    <t xml:space="preserve">Protector and furniture subtotal</t>
  </si>
  <si>
    <t xml:space="preserve">Subtotal</t>
  </si>
  <si>
    <t xml:space="preserve">Sales tax, if applicable</t>
  </si>
  <si>
    <t xml:space="preserve">Estimated total</t>
  </si>
  <si>
    <t xml:space="preserve">NOTES</t>
  </si>
  <si>
    <t xml:space="preserve">Areas and stains are from the walkthrough on Nov 12, 2026.</t>
  </si>
  <si>
    <t xml:space="preserve">Sample terms: [minimum charge, if any]; [drying time before heavy foot traffic].</t>
  </si>
  <si>
    <t xml:space="preserve">EXCLUSIONS</t>
  </si>
  <si>
    <t xml:space="preserve">Upholstery and area rugs, priced separately if needed</t>
  </si>
  <si>
    <t xml:space="preserve">Accepted by (client signature)</t>
  </si>
  <si>
    <t xml:space="preserve">Print name</t>
  </si>
  <si>
    <t xml:space="preserve">Prices are based on the walkthrough above and are valid until the date shown.</t>
  </si>
  <si>
    <t xml:space="preserve">Template tip (not printed): Each row's "Amount" is "Qty" × "Rate"; for a charge per room, step or spot, enter the count in "Qty". At a 0% rate, "Sales tax, if applicable" stays on the estimate and shows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</si>
</sst>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workbookViewId="0"/>
  </sheetViews>
  <sheetFormatPr defaultRowHeight="15"/>
  <cols>
    <col min="1" max="1" width="21" customWidth="1"/>
    <col min="2" max="2" width="35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  <c r="F15" s="20"/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6</v>
      </c>
      <c r="B17" s="20" t="s">
        <v>7</v>
      </c>
      <c r="C17" s="20"/>
      <c r="D17" s="20"/>
      <c r="E17" s="20"/>
      <c r="F17" s="20"/>
    </row>
    <row r="19">
      <c r="A19" s="2" t="s">
        <v>22</v>
      </c>
    </row>
    <row r="20">
      <c r="A20" s="3" t="s">
        <v>23</v>
      </c>
      <c r="B20" s="20" t="s">
        <v>12</v>
      </c>
      <c r="C20" s="20"/>
      <c r="D20" s="20"/>
      <c r="E20" s="20"/>
      <c r="F20" s="20"/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5">
      <c r="A25" s="2" t="s">
        <v>30</v>
      </c>
    </row>
    <row r="26" ht="18" customHeight="1">
      <c r="A26" s="5" t="s">
        <v>31</v>
      </c>
      <c r="B26" s="5" t="s">
        <v>32</v>
      </c>
      <c r="C26" s="19" t="s">
        <v>33</v>
      </c>
      <c r="D26" s="5" t="s">
        <v>34</v>
      </c>
      <c r="E26" s="19" t="s">
        <v>35</v>
      </c>
      <c r="F26" s="19" t="s">
        <v>36</v>
      </c>
    </row>
    <row r="27">
      <c r="A27" s="22" t="s">
        <v>37</v>
      </c>
      <c r="B27" s="6" t="s">
        <v>38</v>
      </c>
      <c r="C27" s="7">
        <v>288</v>
      </c>
      <c r="D27" s="6" t="s">
        <v>39</v>
      </c>
      <c r="E27" s="8">
        <v>0.35</v>
      </c>
      <c r="F27" s="8">
        <f>IF(OR(C27="",E27=""),"",ROUND(C27*E27,2))</f>
        <v>100.8</v>
      </c>
    </row>
    <row r="28">
      <c r="A28" s="22" t="s">
        <v>40</v>
      </c>
      <c r="B28" s="6" t="s">
        <v>41</v>
      </c>
      <c r="C28" s="7">
        <v>156</v>
      </c>
      <c r="D28" s="6" t="s">
        <v>39</v>
      </c>
      <c r="E28" s="8">
        <v>0.35</v>
      </c>
      <c r="F28" s="8">
        <f>IF(OR(C28="",E28=""),"",ROUND(C28*E28,2))</f>
        <v>54.6</v>
      </c>
    </row>
    <row r="29">
      <c r="A29" s="22" t="s">
        <v>42</v>
      </c>
      <c r="B29" s="6" t="s">
        <v>43</v>
      </c>
      <c r="C29" s="7">
        <v>132</v>
      </c>
      <c r="D29" s="6" t="s">
        <v>39</v>
      </c>
      <c r="E29" s="8">
        <v>0.35</v>
      </c>
      <c r="F29" s="8">
        <f>IF(OR(C29="",E29=""),"",ROUND(C29*E29,2))</f>
        <v>46.2</v>
      </c>
    </row>
    <row r="30">
      <c r="A30" s="22" t="s">
        <v>44</v>
      </c>
      <c r="B30" s="6" t="s">
        <v>45</v>
      </c>
      <c r="C30" s="7">
        <v>36</v>
      </c>
      <c r="D30" s="6" t="s">
        <v>39</v>
      </c>
      <c r="E30" s="8">
        <v>0.35</v>
      </c>
      <c r="F30" s="8">
        <f>IF(OR(C30="",E30=""),"",ROUND(C30*E30,2))</f>
        <v>12.6</v>
      </c>
    </row>
    <row r="31">
      <c r="A31" s="22" t="s">
        <v>46</v>
      </c>
      <c r="B31" s="6" t="s">
        <v>47</v>
      </c>
      <c r="C31" s="7">
        <v>13</v>
      </c>
      <c r="D31" s="6" t="s">
        <v>48</v>
      </c>
      <c r="E31" s="8">
        <v>4</v>
      </c>
      <c r="F31" s="8">
        <f>IF(OR(C31="",E31=""),"",ROUND(C31*E31,2))</f>
        <v>52</v>
      </c>
    </row>
    <row r="32">
      <c r="A32" s="6"/>
      <c r="B32" s="6"/>
      <c r="C32" s="7"/>
      <c r="D32" s="6"/>
      <c r="E32" s="8"/>
      <c r="F32" s="8" t="str">
        <f>IF(OR(C32="",E32=""),"",ROUND(C32*E32,2))</f>
        <v/>
      </c>
    </row>
    <row r="33">
      <c r="A33" s="17" t="s">
        <v>49</v>
      </c>
      <c r="B33" s="17"/>
      <c r="C33" s="17"/>
      <c r="D33" s="17"/>
      <c r="E33" s="17"/>
      <c r="F33" s="11">
        <f>SUM(F27:F32)</f>
        <v>266.2</v>
      </c>
    </row>
    <row r="35">
      <c r="A35" s="2" t="s">
        <v>50</v>
      </c>
    </row>
    <row r="36" ht="18" customHeight="1">
      <c r="A36" s="5" t="s">
        <v>31</v>
      </c>
      <c r="B36" s="5" t="s">
        <v>32</v>
      </c>
      <c r="C36" s="19" t="s">
        <v>33</v>
      </c>
      <c r="D36" s="5" t="s">
        <v>34</v>
      </c>
      <c r="E36" s="19" t="s">
        <v>35</v>
      </c>
      <c r="F36" s="19" t="s">
        <v>36</v>
      </c>
    </row>
    <row r="37">
      <c r="A37" s="22" t="s">
        <v>51</v>
      </c>
      <c r="B37" s="6" t="s">
        <v>52</v>
      </c>
      <c r="C37" s="7">
        <v>1</v>
      </c>
      <c r="D37" s="6" t="s">
        <v>53</v>
      </c>
      <c r="E37" s="8">
        <v>30</v>
      </c>
      <c r="F37" s="8">
        <f>IF(OR(C37="",E37=""),"",ROUND(C37*E37,2))</f>
        <v>30</v>
      </c>
    </row>
    <row r="38">
      <c r="A38" s="22" t="s">
        <v>54</v>
      </c>
      <c r="B38" s="6" t="s">
        <v>55</v>
      </c>
      <c r="C38" s="7">
        <v>2</v>
      </c>
      <c r="D38" s="6" t="s">
        <v>56</v>
      </c>
      <c r="E38" s="8">
        <v>12</v>
      </c>
      <c r="F38" s="8">
        <f>IF(OR(C38="",E38=""),"",ROUND(C38*E38,2))</f>
        <v>24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57</v>
      </c>
      <c r="B40" s="17"/>
      <c r="C40" s="17"/>
      <c r="D40" s="17"/>
      <c r="E40" s="17"/>
      <c r="F40" s="11">
        <f>SUM(F37:F39)</f>
        <v>54</v>
      </c>
    </row>
    <row r="42">
      <c r="A42" s="2" t="s">
        <v>58</v>
      </c>
    </row>
    <row r="43" ht="18" customHeight="1">
      <c r="A43" s="5" t="s">
        <v>31</v>
      </c>
      <c r="B43" s="5" t="s">
        <v>32</v>
      </c>
      <c r="C43" s="19" t="s">
        <v>33</v>
      </c>
      <c r="D43" s="5" t="s">
        <v>34</v>
      </c>
      <c r="E43" s="19" t="s">
        <v>35</v>
      </c>
      <c r="F43" s="19" t="s">
        <v>36</v>
      </c>
    </row>
    <row r="44">
      <c r="A44" s="22" t="s">
        <v>59</v>
      </c>
      <c r="B44" s="6" t="s">
        <v>60</v>
      </c>
      <c r="C44" s="7">
        <v>324</v>
      </c>
      <c r="D44" s="6" t="s">
        <v>39</v>
      </c>
      <c r="E44" s="8">
        <v>0.18</v>
      </c>
      <c r="F44" s="8">
        <f>IF(OR(C44="",E44=""),"",ROUND(C44*E44,2))</f>
        <v>58.32</v>
      </c>
    </row>
    <row r="45">
      <c r="A45" s="22" t="s">
        <v>61</v>
      </c>
      <c r="B45" s="6" t="s">
        <v>62</v>
      </c>
      <c r="C45" s="7">
        <v>3</v>
      </c>
      <c r="D45" s="6" t="s">
        <v>63</v>
      </c>
      <c r="E45" s="8">
        <v>15</v>
      </c>
      <c r="F45" s="8">
        <f>IF(OR(C45="",E45=""),"",ROUND(C45*E45,2))</f>
        <v>45</v>
      </c>
    </row>
    <row r="46">
      <c r="A46" s="6"/>
      <c r="B46" s="6"/>
      <c r="C46" s="7"/>
      <c r="D46" s="6"/>
      <c r="E46" s="8"/>
      <c r="F46" s="8" t="str">
        <f>IF(OR(C46="",E46=""),"",ROUND(C46*E46,2))</f>
        <v/>
      </c>
    </row>
    <row r="47">
      <c r="A47" s="17" t="s">
        <v>64</v>
      </c>
      <c r="B47" s="17"/>
      <c r="C47" s="17"/>
      <c r="D47" s="17"/>
      <c r="E47" s="17"/>
      <c r="F47" s="11">
        <f>SUM(F44:F46)</f>
        <v>103.32</v>
      </c>
    </row>
    <row r="49">
      <c r="A49" s="9" t="s">
        <v>65</v>
      </c>
      <c r="B49" s="9"/>
      <c r="C49" s="9"/>
      <c r="D49" s="9"/>
      <c r="E49" s="9"/>
      <c r="F49" s="10">
        <f>SUM(F27:F32,F37:F39,F44:F46)</f>
        <v>423.52</v>
      </c>
    </row>
    <row r="50">
      <c r="A50" s="9" t="s">
        <v>66</v>
      </c>
      <c r="B50" s="9"/>
      <c r="C50" s="9"/>
      <c r="D50" s="9"/>
      <c r="E50" s="13">
        <v>0</v>
      </c>
      <c r="F50" s="10">
        <f>ROUND((F49)*E50,2)</f>
        <v>0</v>
      </c>
    </row>
    <row r="51">
      <c r="A51" s="17" t="s">
        <v>67</v>
      </c>
      <c r="B51" s="17"/>
      <c r="C51" s="17"/>
      <c r="D51" s="17"/>
      <c r="E51" s="17"/>
      <c r="F51" s="11">
        <f>F49+F50</f>
        <v>423.52</v>
      </c>
    </row>
    <row r="53">
      <c r="A53" s="2" t="s">
        <v>68</v>
      </c>
    </row>
    <row r="54">
      <c r="A54" s="21" t="s">
        <v>69</v>
      </c>
      <c r="B54" s="21"/>
      <c r="C54" s="21"/>
      <c r="D54" s="21"/>
      <c r="E54" s="21"/>
      <c r="F54" s="21"/>
    </row>
    <row r="55">
      <c r="A55" s="21" t="s">
        <v>70</v>
      </c>
      <c r="B55" s="21"/>
      <c r="C55" s="21"/>
      <c r="D55" s="21"/>
      <c r="E55" s="21"/>
      <c r="F55" s="21"/>
    </row>
    <row r="57">
      <c r="A57" s="2" t="s">
        <v>71</v>
      </c>
    </row>
    <row r="58">
      <c r="A58" s="21" t="s">
        <v>72</v>
      </c>
      <c r="B58" s="21"/>
      <c r="C58" s="21"/>
      <c r="D58" s="21"/>
      <c r="E58" s="21"/>
      <c r="F58" s="21"/>
    </row>
    <row r="61" ht="28" customHeight="1">
      <c r="A61" s="15"/>
      <c r="C61" s="15"/>
      <c r="D61" s="15"/>
      <c r="E61" s="15"/>
      <c r="F61" s="15"/>
    </row>
    <row r="62">
      <c r="A62" s="16" t="s">
        <v>73</v>
      </c>
      <c r="C62" s="16" t="s">
        <v>74</v>
      </c>
    </row>
    <row r="64" ht="28" customHeight="1">
      <c r="A64" s="15"/>
    </row>
    <row r="65">
      <c r="A65" s="16" t="s">
        <v>11</v>
      </c>
    </row>
    <row r="67" ht="15" customHeight="1">
      <c r="A67" s="14" t="s">
        <v>75</v>
      </c>
      <c r="B67" s="14"/>
      <c r="C67" s="14"/>
      <c r="D67" s="14"/>
      <c r="E67" s="14"/>
      <c r="F67" s="14"/>
    </row>
    <row r="70" ht="43" customHeight="1">
      <c r="A70" s="23" t="s">
        <v>76</v>
      </c>
      <c r="B70" s="23"/>
      <c r="C70" s="23"/>
      <c r="D70" s="23"/>
      <c r="E70" s="23"/>
      <c r="F70" s="23"/>
    </row>
  </sheetData>
  <mergeCells count="27">
    <mergeCell ref="A1:F1"/>
    <mergeCell ref="B4:F4"/>
    <mergeCell ref="B5:F5"/>
    <mergeCell ref="B6:F6"/>
    <mergeCell ref="B9:F9"/>
    <mergeCell ref="B10:F10"/>
    <mergeCell ref="B11:F11"/>
    <mergeCell ref="B12:F12"/>
    <mergeCell ref="B15:F15"/>
    <mergeCell ref="B16:F16"/>
    <mergeCell ref="B17:F17"/>
    <mergeCell ref="B20:F20"/>
    <mergeCell ref="B21:F21"/>
    <mergeCell ref="B22:F22"/>
    <mergeCell ref="B23:F23"/>
    <mergeCell ref="A33:E33"/>
    <mergeCell ref="A40:E40"/>
    <mergeCell ref="A47:E47"/>
    <mergeCell ref="A49:E49"/>
    <mergeCell ref="A50:D50"/>
    <mergeCell ref="A51:E51"/>
    <mergeCell ref="A54:F54"/>
    <mergeCell ref="A55:F55"/>
    <mergeCell ref="A58:F58"/>
    <mergeCell ref="C61:F61"/>
    <mergeCell ref="A67:F67"/>
    <mergeCell ref="A70:F7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CARPET CLEANING ESTIMATE</dc:title>
  <dc:subject>Carpet cleaning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