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Estimate" sheetId="1" r:id="rId1"/>
  </sheets>
  <definedNames>
    <definedName name="_xlnm.Print_Area" localSheetId="0">Estimate!$A$1:$F$64</definedName>
  </definedNames>
  <calcPr calcId="191029" fullCalcOnLoad="1"/>
</workbook>
</file>

<file path=xl/sharedStrings.xml><?xml version="1.0" encoding="utf-8"?>
<sst xmlns="http://schemas.openxmlformats.org/spreadsheetml/2006/main" count="74" uniqueCount="74">
  <si>
    <t xml:space="preserve">CONTRACTOR ESTIMATE</t>
  </si>
  <si>
    <t xml:space="preserve">CONTRACTOR</t>
  </si>
  <si>
    <t xml:space="preserve">Business name</t>
  </si>
  <si>
    <t xml:space="preserve">Example Builders LLC</t>
  </si>
  <si>
    <t xml:space="preserve">Address</t>
  </si>
  <si>
    <t xml:space="preserve">18 Example Lumber Lane, Sampletown</t>
  </si>
  <si>
    <t xml:space="preserve">Phone / email</t>
  </si>
  <si>
    <t xml:space="preserve">[Phone or email]</t>
  </si>
  <si>
    <t xml:space="preserve">License no.</t>
  </si>
  <si>
    <t xml:space="preserve">[License no., if required where you work]</t>
  </si>
  <si>
    <t xml:space="preserve">ESTIMATE DETAILS</t>
  </si>
  <si>
    <t xml:space="preserve">Estimate no.</t>
  </si>
  <si>
    <t xml:space="preserve">CB-1176</t>
  </si>
  <si>
    <t xml:space="preserve">Date</t>
  </si>
  <si>
    <t xml:space="preserve">Nov 6, 2026</t>
  </si>
  <si>
    <t xml:space="preserve">Valid until</t>
  </si>
  <si>
    <t xml:space="preserve">Dec 6, 2026</t>
  </si>
  <si>
    <t xml:space="preserve">Prepared by</t>
  </si>
  <si>
    <t xml:space="preserve">[Estimator name]</t>
  </si>
  <si>
    <t xml:space="preserve">CLIENT AND PROJECT</t>
  </si>
  <si>
    <t xml:space="preserve">Client</t>
  </si>
  <si>
    <t xml:space="preserve">Taylor Example</t>
  </si>
  <si>
    <t xml:space="preserve">Project address</t>
  </si>
  <si>
    <t xml:space="preserve">52 Sample Maple Court, Sampletown</t>
  </si>
  <si>
    <t xml:space="preserve">Scope</t>
  </si>
  <si>
    <t xml:space="preserve">Convert the detached garage into a home office</t>
  </si>
  <si>
    <t xml:space="preserve">LABOR</t>
  </si>
  <si>
    <t xml:space="preserve">Item</t>
  </si>
  <si>
    <t xml:space="preserve">Details</t>
  </si>
  <si>
    <t xml:space="preserve">Qty</t>
  </si>
  <si>
    <t xml:space="preserve">Unit</t>
  </si>
  <si>
    <t xml:space="preserve">Unit price</t>
  </si>
  <si>
    <t xml:space="preserve">Amount</t>
  </si>
  <si>
    <t xml:space="preserve">Carpentry crew</t>
  </si>
  <si>
    <t xml:space="preserve">Framing, insulation and trim</t>
  </si>
  <si>
    <t xml:space="preserve">hour</t>
  </si>
  <si>
    <t xml:space="preserve">Drywall and finishing</t>
  </si>
  <si>
    <t xml:space="preserve">Hang, tape and finish</t>
  </si>
  <si>
    <t xml:space="preserve">Labor subtotal</t>
  </si>
  <si>
    <t xml:space="preserve">MATERIALS</t>
  </si>
  <si>
    <t xml:space="preserve">Framing lumber and fasteners</t>
  </si>
  <si>
    <t xml:space="preserve">Walls and ceiling</t>
  </si>
  <si>
    <t xml:space="preserve">lot</t>
  </si>
  <si>
    <t xml:space="preserve">Insulation</t>
  </si>
  <si>
    <t xml:space="preserve">R-13 walls, R-30 ceiling</t>
  </si>
  <si>
    <t xml:space="preserve">sq ft</t>
  </si>
  <si>
    <t xml:space="preserve">Drywall sheets</t>
  </si>
  <si>
    <t xml:space="preserve">4 x 8 ft</t>
  </si>
  <si>
    <t xml:space="preserve">sheet</t>
  </si>
  <si>
    <t xml:space="preserve">Door, window and trim</t>
  </si>
  <si>
    <t xml:space="preserve">As selected</t>
  </si>
  <si>
    <t xml:space="preserve">Materials subtotal</t>
  </si>
  <si>
    <t xml:space="preserve">SUBCONTRACTORS</t>
  </si>
  <si>
    <t xml:space="preserve">Electrical</t>
  </si>
  <si>
    <t xml:space="preserve">Circuits, outlets and lighting, per their written quote</t>
  </si>
  <si>
    <t xml:space="preserve">job</t>
  </si>
  <si>
    <t xml:space="preserve">HVAC</t>
  </si>
  <si>
    <t xml:space="preserve">Ductless mini-split, per their written quote</t>
  </si>
  <si>
    <t xml:space="preserve">Subcontractors subtotal</t>
  </si>
  <si>
    <t xml:space="preserve">Subtotal</t>
  </si>
  <si>
    <t xml:space="preserve">Contractor markup</t>
  </si>
  <si>
    <t xml:space="preserve">Permit fees, passed through at cost</t>
  </si>
  <si>
    <t xml:space="preserve">Sales tax, if applicable</t>
  </si>
  <si>
    <t xml:space="preserve">Estimated total</t>
  </si>
  <si>
    <t xml:space="preserve">NOTES</t>
  </si>
  <si>
    <t xml:space="preserve">Subcontractor amounts are from their written quotes, attached.</t>
  </si>
  <si>
    <t xml:space="preserve">Permit fees are passed through at what the permit office charges.</t>
  </si>
  <si>
    <t xml:space="preserve">Sample terms: workmanship warranty [your terms].</t>
  </si>
  <si>
    <t xml:space="preserve">EXCLUSIONS</t>
  </si>
  <si>
    <t xml:space="preserve">Furniture and data cabling</t>
  </si>
  <si>
    <t xml:space="preserve">Accepted by (client signature)</t>
  </si>
  <si>
    <t xml:space="preserve">Print name</t>
  </si>
  <si>
    <t xml:space="preserve">Prices are based on the scope above and are valid until the date shown.</t>
  </si>
  <si>
    <t xml:space="preserve">Template tip (not printed): At a 0% rate, "Contractor markup" and "Sales tax, if applicable" stay on the estimate and show 0.00. To price your markup into the unit prices instead, set the markup rate to 0%. With no permit fees, set "Permit fees, passed through at cost" to 0.00; that line also shows 0.00. Don't delete these rows: the totals refer to them.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</si>
</sst>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  <xf numFmtId="49" fontId="0" fillId="0" borderId="2" xfId="0" applyNumberFormat="1" applyBorder="1" applyAlignment="1">
      <alignment wrapText="1" vertical="top"/>
    </xf>
    <xf numFmtId="0" fontId="0" fillId="0" borderId="0" xfId="0" applyAlignment="1">
      <alignment wrapText="1" vertical="top" indent="1"/>
    </xf>
    <xf numFmtId="0" fontId="0" fillId="0" borderId="1" xfId="0" applyBorder="1" applyAlignment="1">
      <alignment wrapText="1" vertical="top"/>
    </xf>
    <xf numFmtId="0" fontId="4" fillId="3" borderId="0" xfId="0" applyFont="1" applyFill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7"/>
  <sheetViews>
    <sheetView showGridLines="0" workbookViewId="0"/>
  </sheetViews>
  <sheetFormatPr defaultRowHeight="15"/>
  <cols>
    <col min="1" max="1" width="29" customWidth="1"/>
    <col min="2" max="2" width="44" customWidth="1"/>
    <col min="3" max="3" width="7" customWidth="1"/>
    <col min="4" max="4" width="10" customWidth="1"/>
    <col min="5" max="5" width="12" customWidth="1"/>
    <col min="6" max="6" width="11" customWidth="1"/>
  </cols>
  <sheetData>
    <row r="1" ht="30" customHeight="1">
      <c r="A1" s="1" t="s">
        <v>0</v>
      </c>
      <c r="B1" s="1"/>
      <c r="C1" s="1"/>
      <c r="D1" s="1"/>
      <c r="E1" s="1"/>
      <c r="F1" s="1"/>
    </row>
    <row r="3">
      <c r="A3" s="2" t="s">
        <v>1</v>
      </c>
    </row>
    <row r="4">
      <c r="A4" s="3" t="s">
        <v>2</v>
      </c>
      <c r="B4" s="20" t="s">
        <v>3</v>
      </c>
      <c r="C4" s="20"/>
      <c r="D4" s="20"/>
      <c r="E4" s="20"/>
      <c r="F4" s="20"/>
    </row>
    <row r="5">
      <c r="A5" s="3" t="s">
        <v>4</v>
      </c>
      <c r="B5" s="20" t="s">
        <v>5</v>
      </c>
      <c r="C5" s="20"/>
      <c r="D5" s="20"/>
      <c r="E5" s="20"/>
      <c r="F5" s="20"/>
    </row>
    <row r="6">
      <c r="A6" s="3" t="s">
        <v>6</v>
      </c>
      <c r="B6" s="20" t="s">
        <v>7</v>
      </c>
      <c r="C6" s="20"/>
      <c r="D6" s="20"/>
      <c r="E6" s="20"/>
      <c r="F6" s="20"/>
    </row>
    <row r="7">
      <c r="A7" s="3" t="s">
        <v>8</v>
      </c>
      <c r="B7" s="20" t="s">
        <v>9</v>
      </c>
      <c r="C7" s="20"/>
      <c r="D7" s="20"/>
      <c r="E7" s="20"/>
      <c r="F7" s="20"/>
    </row>
    <row r="9">
      <c r="A9" s="2" t="s">
        <v>10</v>
      </c>
    </row>
    <row r="10">
      <c r="A10" s="3" t="s">
        <v>11</v>
      </c>
      <c r="B10" s="20" t="s">
        <v>12</v>
      </c>
      <c r="C10" s="20"/>
      <c r="D10" s="20"/>
      <c r="E10" s="20"/>
      <c r="F10" s="20"/>
    </row>
    <row r="11">
      <c r="A11" s="3" t="s">
        <v>13</v>
      </c>
      <c r="B11" s="20" t="s">
        <v>14</v>
      </c>
      <c r="C11" s="20"/>
      <c r="D11" s="20"/>
      <c r="E11" s="20"/>
      <c r="F11" s="20"/>
    </row>
    <row r="12">
      <c r="A12" s="3" t="s">
        <v>15</v>
      </c>
      <c r="B12" s="20" t="s">
        <v>16</v>
      </c>
      <c r="C12" s="20"/>
      <c r="D12" s="20"/>
      <c r="E12" s="20"/>
      <c r="F12" s="20"/>
    </row>
    <row r="13">
      <c r="A13" s="3" t="s">
        <v>17</v>
      </c>
      <c r="B13" s="20" t="s">
        <v>18</v>
      </c>
      <c r="C13" s="20"/>
      <c r="D13" s="20"/>
      <c r="E13" s="20"/>
      <c r="F13" s="20"/>
    </row>
    <row r="15">
      <c r="A15" s="2" t="s">
        <v>19</v>
      </c>
    </row>
    <row r="16">
      <c r="A16" s="3" t="s">
        <v>20</v>
      </c>
      <c r="B16" s="20" t="s">
        <v>21</v>
      </c>
      <c r="C16" s="20"/>
      <c r="D16" s="20"/>
      <c r="E16" s="20"/>
      <c r="F16" s="20"/>
    </row>
    <row r="17">
      <c r="A17" s="3" t="s">
        <v>22</v>
      </c>
      <c r="B17" s="20" t="s">
        <v>23</v>
      </c>
      <c r="C17" s="20"/>
      <c r="D17" s="20"/>
      <c r="E17" s="20"/>
      <c r="F17" s="20"/>
    </row>
    <row r="18">
      <c r="A18" s="3" t="s">
        <v>24</v>
      </c>
      <c r="B18" s="20" t="s">
        <v>25</v>
      </c>
      <c r="C18" s="20"/>
      <c r="D18" s="20"/>
      <c r="E18" s="20"/>
      <c r="F18" s="20"/>
    </row>
    <row r="20">
      <c r="A20" s="2" t="s">
        <v>26</v>
      </c>
    </row>
    <row r="21" ht="18" customHeight="1">
      <c r="A21" s="5" t="s">
        <v>27</v>
      </c>
      <c r="B21" s="5" t="s">
        <v>28</v>
      </c>
      <c r="C21" s="19" t="s">
        <v>29</v>
      </c>
      <c r="D21" s="5" t="s">
        <v>30</v>
      </c>
      <c r="E21" s="19" t="s">
        <v>31</v>
      </c>
      <c r="F21" s="19" t="s">
        <v>32</v>
      </c>
    </row>
    <row r="22">
      <c r="A22" s="22" t="s">
        <v>33</v>
      </c>
      <c r="B22" s="6" t="s">
        <v>34</v>
      </c>
      <c r="C22" s="7">
        <v>80</v>
      </c>
      <c r="D22" s="6" t="s">
        <v>35</v>
      </c>
      <c r="E22" s="8">
        <v>65</v>
      </c>
      <c r="F22" s="8">
        <f>IF(OR(C22="",E22=""),"",ROUND(C22*E22,2))</f>
        <v>5200</v>
      </c>
    </row>
    <row r="23">
      <c r="A23" s="22" t="s">
        <v>36</v>
      </c>
      <c r="B23" s="6" t="s">
        <v>37</v>
      </c>
      <c r="C23" s="7">
        <v>32</v>
      </c>
      <c r="D23" s="6" t="s">
        <v>35</v>
      </c>
      <c r="E23" s="8">
        <v>55</v>
      </c>
      <c r="F23" s="8">
        <f>IF(OR(C23="",E23=""),"",ROUND(C23*E23,2))</f>
        <v>1760</v>
      </c>
    </row>
    <row r="24">
      <c r="A24" s="6"/>
      <c r="B24" s="6"/>
      <c r="C24" s="7"/>
      <c r="D24" s="6"/>
      <c r="E24" s="8"/>
      <c r="F24" s="8" t="str">
        <f>IF(OR(C24="",E24=""),"",ROUND(C24*E24,2))</f>
        <v/>
      </c>
    </row>
    <row r="25">
      <c r="A25" s="17" t="s">
        <v>38</v>
      </c>
      <c r="B25" s="17"/>
      <c r="C25" s="17"/>
      <c r="D25" s="17"/>
      <c r="E25" s="17"/>
      <c r="F25" s="11">
        <f>SUM(F22:F24)</f>
        <v>6960</v>
      </c>
    </row>
    <row r="27">
      <c r="A27" s="2" t="s">
        <v>39</v>
      </c>
    </row>
    <row r="28" ht="18" customHeight="1">
      <c r="A28" s="5" t="s">
        <v>27</v>
      </c>
      <c r="B28" s="5" t="s">
        <v>28</v>
      </c>
      <c r="C28" s="19" t="s">
        <v>29</v>
      </c>
      <c r="D28" s="5" t="s">
        <v>30</v>
      </c>
      <c r="E28" s="19" t="s">
        <v>31</v>
      </c>
      <c r="F28" s="19" t="s">
        <v>32</v>
      </c>
    </row>
    <row r="29">
      <c r="A29" s="22" t="s">
        <v>40</v>
      </c>
      <c r="B29" s="6" t="s">
        <v>41</v>
      </c>
      <c r="C29" s="7">
        <v>1</v>
      </c>
      <c r="D29" s="6" t="s">
        <v>42</v>
      </c>
      <c r="E29" s="8">
        <v>1450</v>
      </c>
      <c r="F29" s="8">
        <f>IF(OR(C29="",E29=""),"",ROUND(C29*E29,2))</f>
        <v>1450</v>
      </c>
    </row>
    <row r="30">
      <c r="A30" s="22" t="s">
        <v>43</v>
      </c>
      <c r="B30" s="6" t="s">
        <v>44</v>
      </c>
      <c r="C30" s="7">
        <v>540</v>
      </c>
      <c r="D30" s="6" t="s">
        <v>45</v>
      </c>
      <c r="E30" s="8">
        <v>1.2</v>
      </c>
      <c r="F30" s="8">
        <f>IF(OR(C30="",E30=""),"",ROUND(C30*E30,2))</f>
        <v>648</v>
      </c>
    </row>
    <row r="31">
      <c r="A31" s="22" t="s">
        <v>46</v>
      </c>
      <c r="B31" s="6" t="s">
        <v>47</v>
      </c>
      <c r="C31" s="7">
        <v>48</v>
      </c>
      <c r="D31" s="6" t="s">
        <v>48</v>
      </c>
      <c r="E31" s="8">
        <v>16.5</v>
      </c>
      <c r="F31" s="8">
        <f>IF(OR(C31="",E31=""),"",ROUND(C31*E31,2))</f>
        <v>792</v>
      </c>
    </row>
    <row r="32">
      <c r="A32" s="22" t="s">
        <v>49</v>
      </c>
      <c r="B32" s="6" t="s">
        <v>50</v>
      </c>
      <c r="C32" s="7">
        <v>1</v>
      </c>
      <c r="D32" s="6" t="s">
        <v>42</v>
      </c>
      <c r="E32" s="8">
        <v>1280</v>
      </c>
      <c r="F32" s="8">
        <f>IF(OR(C32="",E32=""),"",ROUND(C32*E32,2))</f>
        <v>1280</v>
      </c>
    </row>
    <row r="33">
      <c r="A33" s="6"/>
      <c r="B33" s="6"/>
      <c r="C33" s="7"/>
      <c r="D33" s="6"/>
      <c r="E33" s="8"/>
      <c r="F33" s="8" t="str">
        <f>IF(OR(C33="",E33=""),"",ROUND(C33*E33,2))</f>
        <v/>
      </c>
    </row>
    <row r="34">
      <c r="A34" s="17" t="s">
        <v>51</v>
      </c>
      <c r="B34" s="17"/>
      <c r="C34" s="17"/>
      <c r="D34" s="17"/>
      <c r="E34" s="17"/>
      <c r="F34" s="11">
        <f>SUM(F29:F33)</f>
        <v>4170</v>
      </c>
    </row>
    <row r="36">
      <c r="A36" s="2" t="s">
        <v>52</v>
      </c>
    </row>
    <row r="37" ht="18" customHeight="1">
      <c r="A37" s="5" t="s">
        <v>27</v>
      </c>
      <c r="B37" s="5" t="s">
        <v>28</v>
      </c>
      <c r="C37" s="19" t="s">
        <v>29</v>
      </c>
      <c r="D37" s="5" t="s">
        <v>30</v>
      </c>
      <c r="E37" s="19" t="s">
        <v>31</v>
      </c>
      <c r="F37" s="19" t="s">
        <v>32</v>
      </c>
    </row>
    <row r="38">
      <c r="A38" s="22" t="s">
        <v>53</v>
      </c>
      <c r="B38" s="6" t="s">
        <v>54</v>
      </c>
      <c r="C38" s="7">
        <v>1</v>
      </c>
      <c r="D38" s="6" t="s">
        <v>55</v>
      </c>
      <c r="E38" s="8">
        <v>2400</v>
      </c>
      <c r="F38" s="8">
        <f>IF(OR(C38="",E38=""),"",ROUND(C38*E38,2))</f>
        <v>2400</v>
      </c>
    </row>
    <row r="39">
      <c r="A39" s="22" t="s">
        <v>56</v>
      </c>
      <c r="B39" s="6" t="s">
        <v>57</v>
      </c>
      <c r="C39" s="7">
        <v>1</v>
      </c>
      <c r="D39" s="6" t="s">
        <v>55</v>
      </c>
      <c r="E39" s="8">
        <v>3100</v>
      </c>
      <c r="F39" s="8">
        <f>IF(OR(C39="",E39=""),"",ROUND(C39*E39,2))</f>
        <v>3100</v>
      </c>
    </row>
    <row r="40">
      <c r="A40" s="6"/>
      <c r="B40" s="6"/>
      <c r="C40" s="7"/>
      <c r="D40" s="6"/>
      <c r="E40" s="8"/>
      <c r="F40" s="8" t="str">
        <f>IF(OR(C40="",E40=""),"",ROUND(C40*E40,2))</f>
        <v/>
      </c>
    </row>
    <row r="41">
      <c r="A41" s="17" t="s">
        <v>58</v>
      </c>
      <c r="B41" s="17"/>
      <c r="C41" s="17"/>
      <c r="D41" s="17"/>
      <c r="E41" s="17"/>
      <c r="F41" s="11">
        <f>SUM(F38:F40)</f>
        <v>5500</v>
      </c>
    </row>
    <row r="43">
      <c r="A43" s="9" t="s">
        <v>59</v>
      </c>
      <c r="B43" s="9"/>
      <c r="C43" s="9"/>
      <c r="D43" s="9"/>
      <c r="E43" s="9"/>
      <c r="F43" s="10">
        <f>SUM(F22:F24,F29:F33,F38:F40)</f>
        <v>16630</v>
      </c>
    </row>
    <row r="44">
      <c r="A44" s="9" t="s">
        <v>60</v>
      </c>
      <c r="B44" s="9"/>
      <c r="C44" s="9"/>
      <c r="D44" s="9"/>
      <c r="E44" s="13">
        <v>0.12</v>
      </c>
      <c r="F44" s="10">
        <f>ROUND(F43*E44,2)</f>
        <v>1995.6</v>
      </c>
    </row>
    <row r="45">
      <c r="A45" s="9" t="s">
        <v>61</v>
      </c>
      <c r="B45" s="9"/>
      <c r="C45" s="9"/>
      <c r="D45" s="9"/>
      <c r="E45" s="9"/>
      <c r="F45" s="12">
        <v>380</v>
      </c>
    </row>
    <row r="46">
      <c r="A46" s="9" t="s">
        <v>62</v>
      </c>
      <c r="B46" s="9"/>
      <c r="C46" s="9"/>
      <c r="D46" s="9"/>
      <c r="E46" s="13">
        <v>0</v>
      </c>
      <c r="F46" s="10">
        <f>ROUND((F43+F44)*E46,2)</f>
        <v>0</v>
      </c>
    </row>
    <row r="47">
      <c r="A47" s="17" t="s">
        <v>63</v>
      </c>
      <c r="B47" s="17"/>
      <c r="C47" s="17"/>
      <c r="D47" s="17"/>
      <c r="E47" s="17"/>
      <c r="F47" s="11">
        <f>F43+F44+F45+F46</f>
        <v>19005.6</v>
      </c>
    </row>
    <row r="49">
      <c r="A49" s="2" t="s">
        <v>64</v>
      </c>
    </row>
    <row r="50">
      <c r="A50" s="21" t="s">
        <v>65</v>
      </c>
      <c r="B50" s="21"/>
      <c r="C50" s="21"/>
      <c r="D50" s="21"/>
      <c r="E50" s="21"/>
      <c r="F50" s="21"/>
    </row>
    <row r="51">
      <c r="A51" s="21" t="s">
        <v>66</v>
      </c>
      <c r="B51" s="21"/>
      <c r="C51" s="21"/>
      <c r="D51" s="21"/>
      <c r="E51" s="21"/>
      <c r="F51" s="21"/>
    </row>
    <row r="52">
      <c r="A52" s="21" t="s">
        <v>67</v>
      </c>
      <c r="B52" s="21"/>
      <c r="C52" s="21"/>
      <c r="D52" s="21"/>
      <c r="E52" s="21"/>
      <c r="F52" s="21"/>
    </row>
    <row r="54">
      <c r="A54" s="2" t="s">
        <v>68</v>
      </c>
    </row>
    <row r="55">
      <c r="A55" s="21" t="s">
        <v>69</v>
      </c>
      <c r="B55" s="21"/>
      <c r="C55" s="21"/>
      <c r="D55" s="21"/>
      <c r="E55" s="21"/>
      <c r="F55" s="21"/>
    </row>
    <row r="58" ht="28" customHeight="1">
      <c r="A58" s="15"/>
      <c r="C58" s="15"/>
      <c r="D58" s="15"/>
      <c r="E58" s="15"/>
      <c r="F58" s="15"/>
    </row>
    <row r="59">
      <c r="A59" s="16" t="s">
        <v>70</v>
      </c>
      <c r="C59" s="16" t="s">
        <v>71</v>
      </c>
    </row>
    <row r="61" ht="28" customHeight="1">
      <c r="A61" s="15"/>
    </row>
    <row r="62">
      <c r="A62" s="16" t="s">
        <v>13</v>
      </c>
    </row>
    <row r="64" ht="15" customHeight="1">
      <c r="A64" s="14" t="s">
        <v>72</v>
      </c>
      <c r="B64" s="14"/>
      <c r="C64" s="14"/>
      <c r="D64" s="14"/>
      <c r="E64" s="14"/>
      <c r="F64" s="14"/>
    </row>
    <row r="67" ht="43" customHeight="1">
      <c r="A67" s="23" t="s">
        <v>73</v>
      </c>
      <c r="B67" s="23"/>
      <c r="C67" s="23"/>
      <c r="D67" s="23"/>
      <c r="E67" s="23"/>
      <c r="F67" s="23"/>
    </row>
  </sheetData>
  <mergeCells count="27">
    <mergeCell ref="A1:F1"/>
    <mergeCell ref="B4:F4"/>
    <mergeCell ref="B5:F5"/>
    <mergeCell ref="B6:F6"/>
    <mergeCell ref="B7:F7"/>
    <mergeCell ref="B10:F10"/>
    <mergeCell ref="B11:F11"/>
    <mergeCell ref="B12:F12"/>
    <mergeCell ref="B13:F13"/>
    <mergeCell ref="B16:F16"/>
    <mergeCell ref="B17:F17"/>
    <mergeCell ref="B18:F18"/>
    <mergeCell ref="A25:E25"/>
    <mergeCell ref="A34:E34"/>
    <mergeCell ref="A41:E41"/>
    <mergeCell ref="A43:E43"/>
    <mergeCell ref="A44:D44"/>
    <mergeCell ref="A45:E45"/>
    <mergeCell ref="A46:D46"/>
    <mergeCell ref="A47:E47"/>
    <mergeCell ref="A50:F50"/>
    <mergeCell ref="A51:F51"/>
    <mergeCell ref="A52:F52"/>
    <mergeCell ref="A55:F55"/>
    <mergeCell ref="C58:F58"/>
    <mergeCell ref="A64:F64"/>
    <mergeCell ref="A67:F67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CONTRACTOR ESTIMATE</dc:title>
  <dc:subject>Contractor estimate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