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Estimate!$A$1:$E$83</definedName>
  </definedNames>
  <calcPr calcId="191029" fullCalcOnLoad="1"/>
</workbook>
</file>

<file path=xl/sharedStrings.xml><?xml version="1.0" encoding="utf-8"?>
<sst xmlns="http://schemas.openxmlformats.org/spreadsheetml/2006/main" count="86" uniqueCount="86">
  <si>
    <t xml:space="preserve">FENCE INSTALLATION ESTIMATE</t>
  </si>
  <si>
    <t xml:space="preserve">CONTRACTOR</t>
  </si>
  <si>
    <t xml:space="preserve">Business name</t>
  </si>
  <si>
    <t xml:space="preserve">Example Fence &amp; Gate Co.</t>
  </si>
  <si>
    <t xml:space="preserve">Address</t>
  </si>
  <si>
    <t xml:space="preserve">75 Example Lane, Sampletown</t>
  </si>
  <si>
    <t xml:space="preserve">Phone / email</t>
  </si>
  <si>
    <t xml:space="preserve">[Phone or email]</t>
  </si>
  <si>
    <t xml:space="preserve">License no.</t>
  </si>
  <si>
    <t xml:space="preserve">[License no., if applicable]</t>
  </si>
  <si>
    <t xml:space="preserve">ESTIMATE DETAILS</t>
  </si>
  <si>
    <t xml:space="preserve">Estimate no.</t>
  </si>
  <si>
    <t xml:space="preserve">FN-2026-208</t>
  </si>
  <si>
    <t xml:space="preserve">Date</t>
  </si>
  <si>
    <t xml:space="preserve">5 Oct 2026</t>
  </si>
  <si>
    <t xml:space="preserve">Valid until</t>
  </si>
  <si>
    <t xml:space="preserve">4 Nov 2026</t>
  </si>
  <si>
    <t xml:space="preserve">Prepared by</t>
  </si>
  <si>
    <t xml:space="preserve">[Estimator name]</t>
  </si>
  <si>
    <t xml:space="preserve">CLIENT AND SITE</t>
  </si>
  <si>
    <t xml:space="preserve">Client name</t>
  </si>
  <si>
    <t xml:space="preserve">Lee Sample</t>
  </si>
  <si>
    <t xml:space="preserve">Site address</t>
  </si>
  <si>
    <t xml:space="preserve">9 Sample Way, Sampletown</t>
  </si>
  <si>
    <t xml:space="preserve">Property line</t>
  </si>
  <si>
    <t xml:space="preserve">From owner's survey (copy on file)</t>
  </si>
  <si>
    <t xml:space="preserve">Utility locate</t>
  </si>
  <si>
    <t xml:space="preserve">811 request before digging; ticket [Ticket no.]</t>
  </si>
  <si>
    <t xml:space="preserve">FENCE SPECIFICATION</t>
  </si>
  <si>
    <t xml:space="preserve">Material</t>
  </si>
  <si>
    <t xml:space="preserve">Pressure-treated pine, dog-ear pickets</t>
  </si>
  <si>
    <t xml:space="preserve">Height</t>
  </si>
  <si>
    <t xml:space="preserve">6 ft</t>
  </si>
  <si>
    <t xml:space="preserve">Length</t>
  </si>
  <si>
    <t xml:space="preserve">186 linear ft</t>
  </si>
  <si>
    <t xml:space="preserve">Post spacing</t>
  </si>
  <si>
    <t xml:space="preserve">8 ft on center, 4x4 posts in concrete</t>
  </si>
  <si>
    <t xml:space="preserve">Gates</t>
  </si>
  <si>
    <t xml:space="preserve">1 walk gate, 4 ft wide</t>
  </si>
  <si>
    <t xml:space="preserve">OLD FENCE REMOVAL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</si>
  <si>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</si>
  <si>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</si>
  <si>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</si>
  <si>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</si>
  <si>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</si>
  <si>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Remove and haul away existing chain-link fence</t>
  </si>
  <si>
    <t xml:space="preserve">lin ft</t>
  </si>
  <si>
    <t xml:space="preserve">Pull old posts and concrete footings</t>
  </si>
  <si>
    <t xml:space="preserve">ea</t>
  </si>
  <si>
    <t xml:space="preserve">Removal subtotal</t>
  </si>
  <si>
    <t xml:space="preserve">MATERIALS</t>
  </si>
  <si>
    <t xml:space="preserve">Posts, 4x4 x 8 ft treated</t>
  </si>
  <si>
    <t xml:space="preserve">Rails, 2x4 x 8 ft treated (3 per section)</t>
  </si>
  <si>
    <t xml:space="preserve">Pickets, 1x6 x 6 ft dog-ear</t>
  </si>
  <si>
    <t xml:space="preserve">Concrete mix, 50 lb bags</t>
  </si>
  <si>
    <t xml:space="preserve">bag</t>
  </si>
  <si>
    <t xml:space="preserve">Gate hardware kit (hinges, latch, drop rod)</t>
  </si>
  <si>
    <t xml:space="preserve">kit</t>
  </si>
  <si>
    <t xml:space="preserve">Galvanized nails and screws</t>
  </si>
  <si>
    <t xml:space="preserve">lot</t>
  </si>
  <si>
    <t xml:space="preserve">Materials subtotal</t>
  </si>
  <si>
    <t xml:space="preserve">LABOR</t>
  </si>
  <si>
    <t xml:space="preserve">Dig holes and set posts in concrete</t>
  </si>
  <si>
    <t xml:space="preserve">Install rails and pickets</t>
  </si>
  <si>
    <t xml:space="preserve">Build and hang walk gate</t>
  </si>
  <si>
    <t xml:space="preserve">Labor subtotal</t>
  </si>
  <si>
    <t xml:space="preserve">Subtotal</t>
  </si>
  <si>
    <t xml:space="preserve">Sales tax, if applicable</t>
  </si>
  <si>
    <t xml:space="preserve">Estimated total</t>
  </si>
  <si>
    <t xml:space="preserve">Proposed deposit</t>
  </si>
  <si>
    <t xml:space="preserve">INCLUDED</t>
  </si>
  <si>
    <t xml:space="preserve">Removal and disposal of the old fence</t>
  </si>
  <si>
    <t xml:space="preserve">Materials and labor for the fence and gate specified</t>
  </si>
  <si>
    <t xml:space="preserve">Clean-up of the work area</t>
  </si>
  <si>
    <t xml:space="preserve">NOT INCLUDED</t>
  </si>
  <si>
    <t xml:space="preserve">Surveying or marking the property line</t>
  </si>
  <si>
    <t xml:space="preserve">Rock, roots or buried obstructions in post holes (priced before extra work is done)</t>
  </si>
  <si>
    <t xml:space="preserve">Staining or sealing</t>
  </si>
  <si>
    <t xml:space="preserve">BEFORE WORK STARTS</t>
  </si>
  <si>
    <t xml:space="preserve">Owner confirms the fence line from the survey</t>
  </si>
  <si>
    <t xml:space="preserve">Underground utilities are marked through the 811 request before any digging</t>
  </si>
  <si>
    <t xml:space="preserve">Contractor confirms whether a permit is needed; owner confirms any HOA approval</t>
  </si>
  <si>
    <t xml:space="preserve">Accepted by (client signature)</t>
  </si>
  <si>
    <t xml:space="preserve">Print name</t>
  </si>
  <si>
    <t xml:space="preserve">Contractor signature</t>
  </si>
  <si>
    <t xml:space="preserve">Linear footage measured on site on 3 Oct 2026. Prices are valid until the date shown above.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</si>
</sst>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3"/>
  <sheetViews>
    <sheetView showGridLines="0" workbookViewId="0"/>
  </sheetViews>
  <sheetFormatPr defaultRowHeight="15"/>
  <cols>
    <col min="1" max="1" width="46" customWidth="1"/>
    <col min="2" max="2" width="8" customWidth="1"/>
    <col min="3" max="3" width="9" customWidth="1"/>
    <col min="4" max="4" width="13" customWidth="1"/>
    <col min="5" max="5" width="13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7">
      <c r="A7" s="3" t="s">
        <v>8</v>
      </c>
      <c r="B7" s="20" t="s">
        <v>9</v>
      </c>
      <c r="C7" s="20"/>
      <c r="D7" s="20"/>
      <c r="E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6</v>
      </c>
      <c r="B17" s="20" t="s">
        <v>7</v>
      </c>
      <c r="C17" s="20"/>
      <c r="D17" s="20"/>
      <c r="E17" s="20"/>
    </row>
    <row r="18">
      <c r="A18" s="3" t="s">
        <v>22</v>
      </c>
      <c r="B18" s="20" t="s">
        <v>23</v>
      </c>
      <c r="C18" s="20"/>
      <c r="D18" s="20"/>
      <c r="E18" s="20"/>
    </row>
    <row r="19">
      <c r="A19" s="3" t="s">
        <v>24</v>
      </c>
      <c r="B19" s="20" t="s">
        <v>25</v>
      </c>
      <c r="C19" s="20"/>
      <c r="D19" s="20"/>
      <c r="E19" s="20"/>
    </row>
    <row r="20">
      <c r="A20" s="3" t="s">
        <v>26</v>
      </c>
      <c r="B20" s="20" t="s">
        <v>27</v>
      </c>
      <c r="C20" s="20"/>
      <c r="D20" s="20"/>
      <c r="E20" s="20"/>
    </row>
    <row r="22">
      <c r="A22" s="2" t="s">
        <v>28</v>
      </c>
    </row>
    <row r="23">
      <c r="A23" s="3" t="s">
        <v>29</v>
      </c>
      <c r="B23" s="20" t="s">
        <v>30</v>
      </c>
      <c r="C23" s="20"/>
      <c r="D23" s="20"/>
      <c r="E23" s="20"/>
    </row>
    <row r="24">
      <c r="A24" s="3" t="s">
        <v>31</v>
      </c>
      <c r="B24" s="20" t="s">
        <v>32</v>
      </c>
      <c r="C24" s="20"/>
      <c r="D24" s="20"/>
      <c r="E24" s="20"/>
    </row>
    <row r="25">
      <c r="A25" s="3" t="s">
        <v>33</v>
      </c>
      <c r="B25" s="20" t="s">
        <v>34</v>
      </c>
      <c r="C25" s="20"/>
      <c r="D25" s="20"/>
      <c r="E25" s="20"/>
    </row>
    <row r="26">
      <c r="A26" s="3" t="s">
        <v>35</v>
      </c>
      <c r="B26" s="20" t="s">
        <v>36</v>
      </c>
      <c r="C26" s="20"/>
      <c r="D26" s="20"/>
      <c r="E26" s="20"/>
    </row>
    <row r="27">
      <c r="A27" s="3" t="s">
        <v>37</v>
      </c>
      <c r="B27" s="20" t="s">
        <v>38</v>
      </c>
      <c r="C27" s="20"/>
      <c r="D27" s="20"/>
      <c r="E27" s="20"/>
    </row>
    <row r="29">
      <c r="A29" s="2" t="s">
        <v>39</v>
      </c>
    </row>
    <row r="30" ht="18" customHeight="1">
      <c r="A30" s="5" t="s">
        <v>40</v>
      </c>
      <c r="B30" s="19" t="s">
        <v>41</v>
      </c>
      <c r="C30" s="5" t="s">
        <v>42</v>
      </c>
      <c r="D30" s="19" t="s">
        <v>43</v>
      </c>
      <c r="E30" s="19" t="s">
        <v>44</v>
      </c>
    </row>
    <row r="31">
      <c r="A31" s="22" t="s">
        <v>45</v>
      </c>
      <c r="B31" s="7">
        <v>160</v>
      </c>
      <c r="C31" s="6" t="s">
        <v>46</v>
      </c>
      <c r="D31" s="8">
        <v>3.5</v>
      </c>
      <c r="E31" s="8">
        <f>IF(OR(B31="",D31=""),"",ROUND(B31*D31,2))</f>
        <v>560</v>
      </c>
    </row>
    <row r="32">
      <c r="A32" s="22" t="s">
        <v>47</v>
      </c>
      <c r="B32" s="7">
        <v>21</v>
      </c>
      <c r="C32" s="6" t="s">
        <v>48</v>
      </c>
      <c r="D32" s="8">
        <v>22</v>
      </c>
      <c r="E32" s="8">
        <f>IF(OR(B32="",D32=""),"",ROUND(B32*D32,2))</f>
        <v>462</v>
      </c>
    </row>
    <row r="33">
      <c r="A33" s="6"/>
      <c r="B33" s="7"/>
      <c r="C33" s="6"/>
      <c r="D33" s="8"/>
      <c r="E33" s="8" t="str">
        <f>IF(OR(B33="",D33=""),"",ROUND(B33*D33,2))</f>
        <v/>
      </c>
    </row>
    <row r="34">
      <c r="A34" s="17" t="s">
        <v>49</v>
      </c>
      <c r="B34" s="17"/>
      <c r="C34" s="17"/>
      <c r="D34" s="17"/>
      <c r="E34" s="11">
        <f>SUM(E31:E33)</f>
        <v>1022</v>
      </c>
    </row>
    <row r="36">
      <c r="A36" s="2" t="s">
        <v>50</v>
      </c>
    </row>
    <row r="37" ht="18" customHeight="1">
      <c r="A37" s="5" t="s">
        <v>40</v>
      </c>
      <c r="B37" s="19" t="s">
        <v>41</v>
      </c>
      <c r="C37" s="5" t="s">
        <v>42</v>
      </c>
      <c r="D37" s="19" t="s">
        <v>43</v>
      </c>
      <c r="E37" s="19" t="s">
        <v>44</v>
      </c>
    </row>
    <row r="38">
      <c r="A38" s="22" t="s">
        <v>51</v>
      </c>
      <c r="B38" s="7">
        <v>26</v>
      </c>
      <c r="C38" s="6" t="s">
        <v>48</v>
      </c>
      <c r="D38" s="8">
        <v>16.8</v>
      </c>
      <c r="E38" s="8">
        <f>IF(OR(B38="",D38=""),"",ROUND(B38*D38,2))</f>
        <v>436.8</v>
      </c>
    </row>
    <row r="39">
      <c r="A39" s="22" t="s">
        <v>52</v>
      </c>
      <c r="B39" s="7">
        <v>72</v>
      </c>
      <c r="C39" s="6" t="s">
        <v>48</v>
      </c>
      <c r="D39" s="8">
        <v>7.45</v>
      </c>
      <c r="E39" s="8">
        <f>IF(OR(B39="",D39=""),"",ROUND(B39*D39,2))</f>
        <v>536.4</v>
      </c>
    </row>
    <row r="40">
      <c r="A40" s="22" t="s">
        <v>53</v>
      </c>
      <c r="B40" s="7">
        <v>406</v>
      </c>
      <c r="C40" s="6" t="s">
        <v>48</v>
      </c>
      <c r="D40" s="8">
        <v>3.15</v>
      </c>
      <c r="E40" s="8">
        <f>IF(OR(B40="",D40=""),"",ROUND(B40*D40,2))</f>
        <v>1278.9</v>
      </c>
    </row>
    <row r="41">
      <c r="A41" s="22" t="s">
        <v>54</v>
      </c>
      <c r="B41" s="7">
        <v>52</v>
      </c>
      <c r="C41" s="6" t="s">
        <v>55</v>
      </c>
      <c r="D41" s="8">
        <v>6.95</v>
      </c>
      <c r="E41" s="8">
        <f>IF(OR(B41="",D41=""),"",ROUND(B41*D41,2))</f>
        <v>361.4</v>
      </c>
    </row>
    <row r="42">
      <c r="A42" s="22" t="s">
        <v>56</v>
      </c>
      <c r="B42" s="7">
        <v>1</v>
      </c>
      <c r="C42" s="6" t="s">
        <v>57</v>
      </c>
      <c r="D42" s="8">
        <v>68.5</v>
      </c>
      <c r="E42" s="8">
        <f>IF(OR(B42="",D42=""),"",ROUND(B42*D42,2))</f>
        <v>68.5</v>
      </c>
    </row>
    <row r="43">
      <c r="A43" s="22" t="s">
        <v>58</v>
      </c>
      <c r="B43" s="7">
        <v>1</v>
      </c>
      <c r="C43" s="6" t="s">
        <v>59</v>
      </c>
      <c r="D43" s="8">
        <v>85</v>
      </c>
      <c r="E43" s="8">
        <f>IF(OR(B43="",D43=""),"",ROUND(B43*D43,2))</f>
        <v>85</v>
      </c>
    </row>
    <row r="44">
      <c r="A44" s="6"/>
      <c r="B44" s="7"/>
      <c r="C44" s="6"/>
      <c r="D44" s="8"/>
      <c r="E44" s="8" t="str">
        <f>IF(OR(B44="",D44=""),"",ROUND(B44*D44,2))</f>
        <v/>
      </c>
    </row>
    <row r="45">
      <c r="A45" s="17" t="s">
        <v>60</v>
      </c>
      <c r="B45" s="17"/>
      <c r="C45" s="17"/>
      <c r="D45" s="17"/>
      <c r="E45" s="11">
        <f>SUM(E38:E44)</f>
        <v>2767</v>
      </c>
    </row>
    <row r="47">
      <c r="A47" s="2" t="s">
        <v>61</v>
      </c>
    </row>
    <row r="48" ht="18" customHeight="1">
      <c r="A48" s="5" t="s">
        <v>40</v>
      </c>
      <c r="B48" s="19" t="s">
        <v>41</v>
      </c>
      <c r="C48" s="5" t="s">
        <v>42</v>
      </c>
      <c r="D48" s="19" t="s">
        <v>43</v>
      </c>
      <c r="E48" s="19" t="s">
        <v>44</v>
      </c>
    </row>
    <row r="49">
      <c r="A49" s="22" t="s">
        <v>62</v>
      </c>
      <c r="B49" s="7">
        <v>26</v>
      </c>
      <c r="C49" s="6" t="s">
        <v>48</v>
      </c>
      <c r="D49" s="8">
        <v>38</v>
      </c>
      <c r="E49" s="8">
        <f>IF(OR(B49="",D49=""),"",ROUND(B49*D49,2))</f>
        <v>988</v>
      </c>
    </row>
    <row r="50">
      <c r="A50" s="22" t="s">
        <v>63</v>
      </c>
      <c r="B50" s="7">
        <v>186</v>
      </c>
      <c r="C50" s="6" t="s">
        <v>46</v>
      </c>
      <c r="D50" s="8">
        <v>9.5</v>
      </c>
      <c r="E50" s="8">
        <f>IF(OR(B50="",D50=""),"",ROUND(B50*D50,2))</f>
        <v>1767</v>
      </c>
    </row>
    <row r="51">
      <c r="A51" s="22" t="s">
        <v>64</v>
      </c>
      <c r="B51" s="7">
        <v>1</v>
      </c>
      <c r="C51" s="6" t="s">
        <v>48</v>
      </c>
      <c r="D51" s="8">
        <v>275</v>
      </c>
      <c r="E51" s="8">
        <f>IF(OR(B51="",D51=""),"",ROUND(B51*D51,2))</f>
        <v>275</v>
      </c>
    </row>
    <row r="52">
      <c r="A52" s="6"/>
      <c r="B52" s="7"/>
      <c r="C52" s="6"/>
      <c r="D52" s="8"/>
      <c r="E52" s="8" t="str">
        <f>IF(OR(B52="",D52=""),"",ROUND(B52*D52,2))</f>
        <v/>
      </c>
    </row>
    <row r="53">
      <c r="A53" s="17" t="s">
        <v>65</v>
      </c>
      <c r="B53" s="17"/>
      <c r="C53" s="17"/>
      <c r="D53" s="17"/>
      <c r="E53" s="11">
        <f>SUM(E49:E52)</f>
        <v>3030</v>
      </c>
    </row>
    <row r="55">
      <c r="A55" s="9" t="s">
        <v>66</v>
      </c>
      <c r="B55" s="9"/>
      <c r="C55" s="9"/>
      <c r="D55" s="9"/>
      <c r="E55" s="10">
        <f>SUM(E31:E33,E38:E44,E49:E52)</f>
        <v>6819</v>
      </c>
    </row>
    <row r="56">
      <c r="A56" s="9" t="s">
        <v>67</v>
      </c>
      <c r="B56" s="9"/>
      <c r="C56" s="9"/>
      <c r="D56" s="13">
        <v>0</v>
      </c>
      <c r="E56" s="10">
        <f>ROUND((E55)*D56,2)</f>
        <v>0</v>
      </c>
    </row>
    <row r="57">
      <c r="A57" s="17" t="s">
        <v>68</v>
      </c>
      <c r="B57" s="17"/>
      <c r="C57" s="17"/>
      <c r="D57" s="17"/>
      <c r="E57" s="11">
        <f>E55+E56</f>
        <v>6819</v>
      </c>
    </row>
    <row r="59">
      <c r="A59" s="9" t="s">
        <v>69</v>
      </c>
      <c r="B59" s="9"/>
      <c r="C59" s="9"/>
      <c r="D59" s="13">
        <v>0.1</v>
      </c>
      <c r="E59" s="10">
        <f>ROUND(E57*D59,2)</f>
        <v>681.9</v>
      </c>
    </row>
    <row r="61">
      <c r="A61" s="2" t="s">
        <v>70</v>
      </c>
    </row>
    <row r="62">
      <c r="A62" s="21" t="s">
        <v>71</v>
      </c>
      <c r="B62" s="21"/>
      <c r="C62" s="21"/>
      <c r="D62" s="21"/>
      <c r="E62" s="21"/>
    </row>
    <row r="63">
      <c r="A63" s="21" t="s">
        <v>72</v>
      </c>
      <c r="B63" s="21"/>
      <c r="C63" s="21"/>
      <c r="D63" s="21"/>
      <c r="E63" s="21"/>
    </row>
    <row r="64">
      <c r="A64" s="21" t="s">
        <v>73</v>
      </c>
      <c r="B64" s="21"/>
      <c r="C64" s="21"/>
      <c r="D64" s="21"/>
      <c r="E64" s="21"/>
    </row>
    <row r="66">
      <c r="A66" s="2" t="s">
        <v>74</v>
      </c>
    </row>
    <row r="67">
      <c r="A67" s="21" t="s">
        <v>75</v>
      </c>
      <c r="B67" s="21"/>
      <c r="C67" s="21"/>
      <c r="D67" s="21"/>
      <c r="E67" s="21"/>
    </row>
    <row r="68">
      <c r="A68" s="21" t="s">
        <v>76</v>
      </c>
      <c r="B68" s="21"/>
      <c r="C68" s="21"/>
      <c r="D68" s="21"/>
      <c r="E68" s="21"/>
    </row>
    <row r="69">
      <c r="A69" s="21" t="s">
        <v>77</v>
      </c>
      <c r="B69" s="21"/>
      <c r="C69" s="21"/>
      <c r="D69" s="21"/>
      <c r="E69" s="21"/>
    </row>
    <row r="71">
      <c r="A71" s="2" t="s">
        <v>78</v>
      </c>
    </row>
    <row r="72">
      <c r="A72" s="21" t="s">
        <v>79</v>
      </c>
      <c r="B72" s="21"/>
      <c r="C72" s="21"/>
      <c r="D72" s="21"/>
      <c r="E72" s="21"/>
    </row>
    <row r="73">
      <c r="A73" s="21" t="s">
        <v>80</v>
      </c>
      <c r="B73" s="21"/>
      <c r="C73" s="21"/>
      <c r="D73" s="21"/>
      <c r="E73" s="21"/>
    </row>
    <row r="74">
      <c r="A74" s="21" t="s">
        <v>81</v>
      </c>
      <c r="B74" s="21"/>
      <c r="C74" s="21"/>
      <c r="D74" s="21"/>
      <c r="E74" s="21"/>
    </row>
    <row r="77" ht="28" customHeight="1">
      <c r="A77" s="15"/>
      <c r="C77" s="15"/>
      <c r="D77" s="15"/>
      <c r="E77" s="15"/>
    </row>
    <row r="78">
      <c r="A78" s="16" t="s">
        <v>82</v>
      </c>
      <c r="C78" s="16" t="s">
        <v>83</v>
      </c>
    </row>
    <row r="80" ht="28" customHeight="1">
      <c r="A80" s="15"/>
      <c r="C80" s="15"/>
      <c r="D80" s="15"/>
      <c r="E80" s="15"/>
    </row>
    <row r="81">
      <c r="A81" s="16" t="s">
        <v>13</v>
      </c>
      <c r="C81" s="16" t="s">
        <v>84</v>
      </c>
    </row>
    <row r="83" ht="15" customHeight="1">
      <c r="A83" s="14" t="s">
        <v>85</v>
      </c>
      <c r="B83" s="14"/>
      <c r="C83" s="14"/>
      <c r="D83" s="14"/>
      <c r="E83" s="14"/>
    </row>
  </sheetData>
  <mergeCells count="38">
    <mergeCell ref="A1:E1"/>
    <mergeCell ref="B4:E4"/>
    <mergeCell ref="B5:E5"/>
    <mergeCell ref="B6:E6"/>
    <mergeCell ref="B7:E7"/>
    <mergeCell ref="B10:E10"/>
    <mergeCell ref="B11:E11"/>
    <mergeCell ref="B12:E12"/>
    <mergeCell ref="B13:E13"/>
    <mergeCell ref="B16:E16"/>
    <mergeCell ref="B17:E17"/>
    <mergeCell ref="B18:E18"/>
    <mergeCell ref="B19:E19"/>
    <mergeCell ref="B20:E20"/>
    <mergeCell ref="B23:E23"/>
    <mergeCell ref="B24:E24"/>
    <mergeCell ref="B25:E25"/>
    <mergeCell ref="B26:E26"/>
    <mergeCell ref="B27:E27"/>
    <mergeCell ref="A34:D34"/>
    <mergeCell ref="A45:D45"/>
    <mergeCell ref="A53:D53"/>
    <mergeCell ref="A55:D55"/>
    <mergeCell ref="A56:C56"/>
    <mergeCell ref="A57:D57"/>
    <mergeCell ref="A59:C59"/>
    <mergeCell ref="A62:E62"/>
    <mergeCell ref="A63:E63"/>
    <mergeCell ref="A64:E64"/>
    <mergeCell ref="A67:E67"/>
    <mergeCell ref="A68:E68"/>
    <mergeCell ref="A69:E69"/>
    <mergeCell ref="A72:E72"/>
    <mergeCell ref="A73:E73"/>
    <mergeCell ref="A74:E74"/>
    <mergeCell ref="C77:E77"/>
    <mergeCell ref="C80:E80"/>
    <mergeCell ref="A83:E83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FENCE INSTALLATION ESTIMATE</dc:title>
  <dc:subject>Fence installation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