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Estimate!$A$1:$E$51</definedName>
  </definedNames>
  <calcPr calcId="191029" fullCalcOnLoad="1"/>
</workbook>
</file>

<file path=xl/sharedStrings.xml><?xml version="1.0" encoding="utf-8"?>
<sst xmlns="http://schemas.openxmlformats.org/spreadsheetml/2006/main" count="52" uniqueCount="52">
  <si>
    <t xml:space="preserve">SERVICE ESTIMATE</t>
  </si>
  <si>
    <t xml:space="preserve">FROM</t>
  </si>
  <si>
    <t xml:space="preserve">Business name</t>
  </si>
  <si>
    <t xml:space="preserve">Example Property Care</t>
  </si>
  <si>
    <t xml:space="preserve">Address</t>
  </si>
  <si>
    <t xml:space="preserve">16 Example Street,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</si>
  <si>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</si>
  <si>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</si>
  <si>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</si>
  <si>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</si>
  <si>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SE-1048</t>
  </si>
  <si>
    <t xml:space="preserve">Date</t>
  </si>
  <si>
    <t xml:space="preserve">12 Oct 2026</t>
  </si>
  <si>
    <t xml:space="preserve">Valid until</t>
  </si>
  <si>
    <t xml:space="preserve">11 Nov 2026</t>
  </si>
  <si>
    <t xml:space="preserve">Prepared by</t>
  </si>
  <si>
    <t xml:space="preserve">[Estimator name]</t>
  </si>
  <si>
    <t xml:space="preserve">CLIENT</t>
  </si>
  <si>
    <t xml:space="preserve">Client name</t>
  </si>
  <si>
    <t xml:space="preserve">Avery Sample</t>
  </si>
  <si>
    <t xml:space="preserve">Service address</t>
  </si>
  <si>
    <t xml:space="preserve">16 Sample Court, Sampletown</t>
  </si>
  <si>
    <t xml:space="preserve">JOB</t>
  </si>
  <si>
    <t xml:space="preserve">Service requested</t>
  </si>
  <si>
    <t xml:space="preserve">Move-out deep clean, 3-bedroom house</t>
  </si>
  <si>
    <t xml:space="preserve">Proposed date</t>
  </si>
  <si>
    <t xml:space="preserve">1 Nov 2026</t>
  </si>
  <si>
    <t xml:space="preserve">SERVICES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</si>
  <si>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</si>
  <si>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</si>
  <si>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</si>
  <si>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</si>
  <si>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</si>
  <si>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Deep clean kitchen, including inside oven and fridge</t>
  </si>
  <si>
    <t xml:space="preserve">job</t>
  </si>
  <si>
    <t xml:space="preserve">Deep clean bathrooms</t>
  </si>
  <si>
    <t xml:space="preserve">room</t>
  </si>
  <si>
    <t xml:space="preserve">Bedrooms and living areas: dust, wipe and vacuum</t>
  </si>
  <si>
    <t xml:space="preserve">Interior window cleaning</t>
  </si>
  <si>
    <t xml:space="preserve">window</t>
  </si>
  <si>
    <t xml:space="preserve">Carpet steam cleaning</t>
  </si>
  <si>
    <t xml:space="preserve">Subtotal</t>
  </si>
  <si>
    <t xml:space="preserve">Discount</t>
  </si>
  <si>
    <t xml:space="preserve">Sales tax, if applicable</t>
  </si>
  <si>
    <t xml:space="preserve">Estimated total</t>
  </si>
  <si>
    <t xml:space="preserve">NOTES</t>
  </si>
  <si>
    <t xml:space="preserve">Price assumes the property is empty of furniture</t>
  </si>
  <si>
    <t xml:space="preserve">Client provides access, running water and power</t>
  </si>
  <si>
    <t xml:space="preserve">Extra rooms or services can be added at the rates above</t>
  </si>
  <si>
    <t xml:space="preserve">Accepted by (client signature)</t>
  </si>
  <si>
    <t xml:space="preserve">Print name</t>
  </si>
  <si>
    <t xml:space="preserve">Thank you for the opportunity to quote. This estimate is valid until the date shown above.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</si>
</sst>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6</v>
      </c>
      <c r="B16" s="20" t="s">
        <v>7</v>
      </c>
      <c r="C16" s="20"/>
      <c r="D16" s="20"/>
      <c r="E16" s="20"/>
    </row>
    <row r="17">
      <c r="A17" s="3" t="s">
        <v>20</v>
      </c>
      <c r="B17" s="20" t="s">
        <v>21</v>
      </c>
      <c r="C17" s="20"/>
      <c r="D17" s="20"/>
      <c r="E17" s="20"/>
    </row>
    <row r="19">
      <c r="A19" s="2" t="s">
        <v>22</v>
      </c>
    </row>
    <row r="20">
      <c r="A20" s="3" t="s">
        <v>23</v>
      </c>
      <c r="B20" s="20" t="s">
        <v>24</v>
      </c>
      <c r="C20" s="20"/>
      <c r="D20" s="20"/>
      <c r="E20" s="20"/>
    </row>
    <row r="21">
      <c r="A21" s="3" t="s">
        <v>25</v>
      </c>
      <c r="B21" s="20" t="s">
        <v>26</v>
      </c>
      <c r="C21" s="20"/>
      <c r="D21" s="20"/>
      <c r="E21" s="20"/>
    </row>
    <row r="23">
      <c r="A23" s="2" t="s">
        <v>27</v>
      </c>
    </row>
    <row r="24" ht="18" customHeight="1">
      <c r="A24" s="5" t="s">
        <v>28</v>
      </c>
      <c r="B24" s="19" t="s">
        <v>29</v>
      </c>
      <c r="C24" s="5" t="s">
        <v>30</v>
      </c>
      <c r="D24" s="19" t="s">
        <v>31</v>
      </c>
      <c r="E24" s="19" t="s">
        <v>32</v>
      </c>
    </row>
    <row r="25" ht="28" customHeight="1">
      <c r="A25" s="22" t="s">
        <v>33</v>
      </c>
      <c r="B25" s="7">
        <v>1</v>
      </c>
      <c r="C25" s="6" t="s">
        <v>34</v>
      </c>
      <c r="D25" s="8">
        <v>185</v>
      </c>
      <c r="E25" s="8">
        <f>IF(OR(B25="",D25=""),"",ROUND(B25*D25,2))</f>
        <v>185</v>
      </c>
    </row>
    <row r="26">
      <c r="A26" s="22" t="s">
        <v>35</v>
      </c>
      <c r="B26" s="7">
        <v>2</v>
      </c>
      <c r="C26" s="6" t="s">
        <v>36</v>
      </c>
      <c r="D26" s="8">
        <v>75</v>
      </c>
      <c r="E26" s="8">
        <f>IF(OR(B26="",D26=""),"",ROUND(B26*D26,2))</f>
        <v>150</v>
      </c>
    </row>
    <row r="27">
      <c r="A27" s="22" t="s">
        <v>37</v>
      </c>
      <c r="B27" s="7">
        <v>5</v>
      </c>
      <c r="C27" s="6" t="s">
        <v>36</v>
      </c>
      <c r="D27" s="8">
        <v>40</v>
      </c>
      <c r="E27" s="8">
        <f>IF(OR(B27="",D27=""),"",ROUND(B27*D27,2))</f>
        <v>200</v>
      </c>
    </row>
    <row r="28">
      <c r="A28" s="22" t="s">
        <v>38</v>
      </c>
      <c r="B28" s="7">
        <v>14</v>
      </c>
      <c r="C28" s="6" t="s">
        <v>39</v>
      </c>
      <c r="D28" s="8">
        <v>6.5</v>
      </c>
      <c r="E28" s="8">
        <f>IF(OR(B28="",D28=""),"",ROUND(B28*D28,2))</f>
        <v>91</v>
      </c>
    </row>
    <row r="29">
      <c r="A29" s="22" t="s">
        <v>40</v>
      </c>
      <c r="B29" s="7">
        <v>3</v>
      </c>
      <c r="C29" s="6" t="s">
        <v>36</v>
      </c>
      <c r="D29" s="8">
        <v>55</v>
      </c>
      <c r="E29" s="8">
        <f>IF(OR(B29="",D29=""),"",ROUND(B29*D29,2))</f>
        <v>165</v>
      </c>
    </row>
    <row r="30">
      <c r="A30" s="6"/>
      <c r="B30" s="7"/>
      <c r="C30" s="6"/>
      <c r="D30" s="8"/>
      <c r="E30" s="8" t="str">
        <f>IF(OR(B30="",D30=""),"",ROUND(B30*D30,2))</f>
        <v/>
      </c>
    </row>
    <row r="31">
      <c r="A31" s="6"/>
      <c r="B31" s="7"/>
      <c r="C31" s="6"/>
      <c r="D31" s="8"/>
      <c r="E31" s="8" t="str">
        <f>IF(OR(B31="",D31=""),"",ROUND(B31*D31,2))</f>
        <v/>
      </c>
    </row>
    <row r="32">
      <c r="A32" s="6"/>
      <c r="B32" s="7"/>
      <c r="C32" s="6"/>
      <c r="D32" s="8"/>
      <c r="E32" s="8" t="str">
        <f>IF(OR(B32="",D32=""),"",ROUND(B32*D32,2))</f>
        <v/>
      </c>
    </row>
    <row r="34">
      <c r="A34" s="9" t="s">
        <v>41</v>
      </c>
      <c r="B34" s="9"/>
      <c r="C34" s="9"/>
      <c r="D34" s="9"/>
      <c r="E34" s="10">
        <f>SUM(E25:E32)</f>
        <v>791</v>
      </c>
    </row>
    <row r="35">
      <c r="A35" s="9" t="s">
        <v>42</v>
      </c>
      <c r="B35" s="9"/>
      <c r="C35" s="9"/>
      <c r="D35" s="13">
        <v>0.05</v>
      </c>
      <c r="E35" s="10">
        <f>ROUND(E34*D35,2)</f>
        <v>39.55</v>
      </c>
    </row>
    <row r="36">
      <c r="A36" s="9" t="s">
        <v>43</v>
      </c>
      <c r="B36" s="9"/>
      <c r="C36" s="9"/>
      <c r="D36" s="13">
        <v>0</v>
      </c>
      <c r="E36" s="10">
        <f>ROUND((E34-E35)*D36,2)</f>
        <v>0</v>
      </c>
    </row>
    <row r="37">
      <c r="A37" s="17" t="s">
        <v>44</v>
      </c>
      <c r="B37" s="17"/>
      <c r="C37" s="17"/>
      <c r="D37" s="17"/>
      <c r="E37" s="11">
        <f>E34-E35+E36</f>
        <v>751.45</v>
      </c>
    </row>
    <row r="39">
      <c r="A39" s="2" t="s">
        <v>45</v>
      </c>
    </row>
    <row r="40">
      <c r="A40" s="21" t="s">
        <v>46</v>
      </c>
      <c r="B40" s="21"/>
      <c r="C40" s="21"/>
      <c r="D40" s="21"/>
      <c r="E40" s="21"/>
    </row>
    <row r="41">
      <c r="A41" s="21" t="s">
        <v>47</v>
      </c>
      <c r="B41" s="21"/>
      <c r="C41" s="21"/>
      <c r="D41" s="21"/>
      <c r="E41" s="21"/>
    </row>
    <row r="42">
      <c r="A42" s="21" t="s">
        <v>48</v>
      </c>
      <c r="B42" s="21"/>
      <c r="C42" s="21"/>
      <c r="D42" s="21"/>
      <c r="E42" s="21"/>
    </row>
    <row r="45" ht="28" customHeight="1">
      <c r="A45" s="15"/>
      <c r="C45" s="15"/>
      <c r="D45" s="15"/>
      <c r="E45" s="15"/>
    </row>
    <row r="46">
      <c r="A46" s="16" t="s">
        <v>49</v>
      </c>
      <c r="C46" s="16" t="s">
        <v>50</v>
      </c>
    </row>
    <row r="48" ht="28" customHeight="1">
      <c r="A48" s="15"/>
    </row>
    <row r="49">
      <c r="A49" s="16" t="s">
        <v>11</v>
      </c>
    </row>
    <row r="51" ht="15" customHeight="1">
      <c r="A51" s="14" t="s">
        <v>51</v>
      </c>
      <c r="B51" s="14"/>
      <c r="C51" s="14"/>
      <c r="D51" s="14"/>
      <c r="E51" s="14"/>
    </row>
  </sheetData>
  <mergeCells count="22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20:E20"/>
    <mergeCell ref="B21:E21"/>
    <mergeCell ref="A34:D34"/>
    <mergeCell ref="A35:C35"/>
    <mergeCell ref="A36:C36"/>
    <mergeCell ref="A37:D37"/>
    <mergeCell ref="A40:E40"/>
    <mergeCell ref="A41:E41"/>
    <mergeCell ref="A42:E42"/>
    <mergeCell ref="C45:E45"/>
    <mergeCell ref="A51:E5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SERVICE ESTIMATE</dc:title>
  <dc:subject>Itemized service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