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Estimate!$A$1:$D$63</definedName>
  </definedNames>
  <calcPr calcId="191029" fullCalcOnLoad="1"/>
</workbook>
</file>

<file path=xl/sharedStrings.xml><?xml version="1.0" encoding="utf-8"?>
<sst xmlns="http://schemas.openxmlformats.org/spreadsheetml/2006/main" count="61" uniqueCount="61">
  <si>
    <t xml:space="preserve">PROJECT PROPOSAL ESTIMATE</t>
  </si>
  <si>
    <t xml:space="preserve">FROM</t>
  </si>
  <si>
    <t xml:space="preserve">Business name</t>
  </si>
  <si>
    <t xml:space="preserve">Example Digital Studio</t>
  </si>
  <si>
    <t xml:space="preserve">Address</t>
  </si>
  <si>
    <t xml:space="preserve">2 Example Yard, Sampletown</t>
  </si>
  <si>
    <t xml:space="preserve">Phone / email</t>
  </si>
  <si>
    <t xml:space="preserve">[Phone or email]</t>
  </si>
  <si>
    <t xml:space="preserve">ESTIMATE DETAILS</t>
  </si>
  <si>
    <t xml:space="preserve">Proposal / estimate no.</t>
  </si>
  <si>
    <t xml:space="preserve">PP-2026-019</t>
  </si>
  <si>
    <t xml:space="preserve">Date</t>
  </si>
  <si>
    <t xml:space="preserve">20 Oct 2026</t>
  </si>
  <si>
    <t xml:space="preserve">Valid until</t>
  </si>
  <si>
    <t xml:space="preserve">19 Nov 2026</t>
  </si>
  <si>
    <t xml:space="preserve">Prepared by</t>
  </si>
  <si>
    <t xml:space="preserve">[Estimator name]</t>
  </si>
  <si>
    <t xml:space="preserve">CLIENT</t>
  </si>
  <si>
    <t xml:space="preserve">Client name</t>
  </si>
  <si>
    <t xml:space="preserve">Sample Outdoor Gear Ltd</t>
  </si>
  <si>
    <t xml:space="preserve">Contact</t>
  </si>
  <si>
    <t xml:space="preserve">[Name and email]</t>
  </si>
  <si>
    <t xml:space="preserve">PROJECT</t>
  </si>
  <si>
    <t xml:space="preserve">Project</t>
  </si>
  <si>
    <t xml:space="preserve">Online store rebuild</t>
  </si>
  <si>
    <t xml:space="preserve">Objective</t>
  </si>
  <si>
    <t xml:space="preserve">Replace the current store with a faster, mobile-friendly site</t>
  </si>
  <si>
    <t xml:space="preserve">Proposed start</t>
  </si>
  <si>
    <t xml:space="preserve">16 Nov 2026</t>
  </si>
  <si>
    <t xml:space="preserve">Estimated duration</t>
  </si>
  <si>
    <t xml:space="preserve">9 weeks</t>
  </si>
  <si>
    <t xml:space="preserve">PHASES AND MILESTONES</t>
  </si>
  <si>
    <t xml:space="preserve">Phase / milestone</t>
  </si>
  <si>
    <t xml:space="preserve">Days</t>
  </si>
  <si>
    <t xml:space="preserve">Day rate</t>
  </si>
  <si>
    <t xml:space="preserve">Amount</t>
  </si>
  <si>
    <t xml:space="preserve">1. Discovery and requirements workshop</t>
  </si>
  <si>
    <t xml:space="preserve">2. Design: page layouts and style guide</t>
  </si>
  <si>
    <t xml:space="preserve">3. Build: store setup, product import, integrations</t>
  </si>
  <si>
    <t xml:space="preserve">4. Testing, training and launch</t>
  </si>
  <si>
    <t xml:space="preserve">5. Post-launch support (first 4 weeks)</t>
  </si>
  <si>
    <t xml:space="preserve">Subtotal</t>
  </si>
  <si>
    <t xml:space="preserve">Sales tax, if applicable</t>
  </si>
  <si>
    <t xml:space="preserve">Estimated total</t>
  </si>
  <si>
    <t xml:space="preserve">Proposed deposit</t>
  </si>
  <si>
    <t xml:space="preserve">TIMELINE</t>
  </si>
  <si>
    <t xml:space="preserve">Weeks 1-2: discovery; design starts</t>
  </si>
  <si>
    <t xml:space="preserve">Weeks 3-4: design sign-off</t>
  </si>
  <si>
    <t xml:space="preserve">Weeks 5-8: build and testing</t>
  </si>
  <si>
    <t xml:space="preserve">Week 9: training and launch</t>
  </si>
  <si>
    <t xml:space="preserve">ASSUMPTIONS</t>
  </si>
  <si>
    <t xml:space="preserve">Client supplies product data and images by the end of week 2</t>
  </si>
  <si>
    <t xml:space="preserve">Two rounds of design revisions are included</t>
  </si>
  <si>
    <t xml:space="preserve">Third-party costs (hosting, apps, payment processing) are the client's own and are not included</t>
  </si>
  <si>
    <t xml:space="preserve">PROPOSED PAYMENT SCHEDULE</t>
  </si>
  <si>
    <t xml:space="preserve">Deposit (amount above) on acceptance</t>
  </si>
  <si>
    <t xml:space="preserve">40% on design sign-off</t>
  </si>
  <si>
    <t xml:space="preserve">35% on launch</t>
  </si>
  <si>
    <t xml:space="preserve">Accepted for the client (signature)</t>
  </si>
  <si>
    <t xml:space="preserve">Print name and title</t>
  </si>
  <si>
    <t xml:space="preserve">This proposal and estimate are valid until the date shown above. Changes to scope are estimated separately before work starts.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</si>
</sst>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3"/>
  <sheetViews>
    <sheetView showGridLines="0" workbookViewId="0"/>
  </sheetViews>
  <sheetFormatPr defaultRowHeight="15"/>
  <cols>
    <col min="1" max="1" width="55" customWidth="1"/>
    <col min="2" max="2" width="8" customWidth="1"/>
    <col min="3" max="3" width="13" customWidth="1"/>
    <col min="4" max="4" width="13" customWidth="1"/>
  </cols>
  <sheetData>
    <row r="1" ht="30" customHeight="1">
      <c r="A1" s="1" t="s">
        <v>0</v>
      </c>
      <c r="B1" s="1"/>
      <c r="C1" s="1"/>
      <c r="D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</row>
    <row r="5">
      <c r="A5" s="3" t="s">
        <v>4</v>
      </c>
      <c r="B5" s="20" t="s">
        <v>5</v>
      </c>
      <c r="C5" s="20"/>
      <c r="D5" s="20"/>
    </row>
    <row r="6">
      <c r="A6" s="3" t="s">
        <v>6</v>
      </c>
      <c r="B6" s="20" t="s">
        <v>7</v>
      </c>
      <c r="C6" s="20"/>
      <c r="D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</row>
    <row r="10">
      <c r="A10" s="3" t="s">
        <v>11</v>
      </c>
      <c r="B10" s="20" t="s">
        <v>12</v>
      </c>
      <c r="C10" s="20"/>
      <c r="D10" s="20"/>
    </row>
    <row r="11">
      <c r="A11" s="3" t="s">
        <v>13</v>
      </c>
      <c r="B11" s="20" t="s">
        <v>14</v>
      </c>
      <c r="C11" s="20"/>
      <c r="D11" s="20"/>
    </row>
    <row r="12">
      <c r="A12" s="3" t="s">
        <v>15</v>
      </c>
      <c r="B12" s="20" t="s">
        <v>16</v>
      </c>
      <c r="C12" s="20"/>
      <c r="D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</row>
    <row r="16">
      <c r="A16" s="3" t="s">
        <v>20</v>
      </c>
      <c r="B16" s="20" t="s">
        <v>21</v>
      </c>
      <c r="C16" s="20"/>
      <c r="D16" s="20"/>
    </row>
    <row r="18">
      <c r="A18" s="2" t="s">
        <v>22</v>
      </c>
    </row>
    <row r="19">
      <c r="A19" s="3" t="s">
        <v>23</v>
      </c>
      <c r="B19" s="20" t="s">
        <v>24</v>
      </c>
      <c r="C19" s="20"/>
      <c r="D19" s="20"/>
    </row>
    <row r="20" ht="28" customHeight="1">
      <c r="A20" s="3" t="s">
        <v>25</v>
      </c>
      <c r="B20" s="20" t="s">
        <v>26</v>
      </c>
      <c r="C20" s="20"/>
      <c r="D20" s="20"/>
    </row>
    <row r="21">
      <c r="A21" s="3" t="s">
        <v>27</v>
      </c>
      <c r="B21" s="20" t="s">
        <v>28</v>
      </c>
      <c r="C21" s="20"/>
      <c r="D21" s="20"/>
    </row>
    <row r="22">
      <c r="A22" s="3" t="s">
        <v>29</v>
      </c>
      <c r="B22" s="20" t="s">
        <v>30</v>
      </c>
      <c r="C22" s="20"/>
      <c r="D22" s="20"/>
    </row>
    <row r="24">
      <c r="A24" s="2" t="s">
        <v>31</v>
      </c>
    </row>
    <row r="25" ht="18" customHeight="1">
      <c r="A25" s="5" t="s">
        <v>32</v>
      </c>
      <c r="B25" s="19" t="s">
        <v>33</v>
      </c>
      <c r="C25" s="19" t="s">
        <v>34</v>
      </c>
      <c r="D25" s="19" t="s">
        <v>35</v>
      </c>
    </row>
    <row r="26">
      <c r="A26" s="22" t="s">
        <v>36</v>
      </c>
      <c r="B26" s="7">
        <v>4</v>
      </c>
      <c r="C26" s="8">
        <v>720</v>
      </c>
      <c r="D26" s="8">
        <f>IF(OR(B26="",C26=""),"",ROUND(B26*C26,2))</f>
        <v>2880</v>
      </c>
    </row>
    <row r="27">
      <c r="A27" s="22" t="s">
        <v>37</v>
      </c>
      <c r="B27" s="7">
        <v>8</v>
      </c>
      <c r="C27" s="8">
        <v>720</v>
      </c>
      <c r="D27" s="8">
        <f>IF(OR(B27="",C27=""),"",ROUND(B27*C27,2))</f>
        <v>5760</v>
      </c>
    </row>
    <row r="28">
      <c r="A28" s="22" t="s">
        <v>38</v>
      </c>
      <c r="B28" s="7">
        <v>15</v>
      </c>
      <c r="C28" s="8">
        <v>720</v>
      </c>
      <c r="D28" s="8">
        <f>IF(OR(B28="",C28=""),"",ROUND(B28*C28,2))</f>
        <v>10800</v>
      </c>
    </row>
    <row r="29">
      <c r="A29" s="22" t="s">
        <v>39</v>
      </c>
      <c r="B29" s="7">
        <v>5</v>
      </c>
      <c r="C29" s="8">
        <v>720</v>
      </c>
      <c r="D29" s="8">
        <f>IF(OR(B29="",C29=""),"",ROUND(B29*C29,2))</f>
        <v>3600</v>
      </c>
    </row>
    <row r="30">
      <c r="A30" s="22" t="s">
        <v>40</v>
      </c>
      <c r="B30" s="7">
        <v>2</v>
      </c>
      <c r="C30" s="8">
        <v>720</v>
      </c>
      <c r="D30" s="8">
        <f>IF(OR(B30="",C30=""),"",ROUND(B30*C30,2))</f>
        <v>1440</v>
      </c>
    </row>
    <row r="31">
      <c r="A31" s="6"/>
      <c r="B31" s="7"/>
      <c r="C31" s="8"/>
      <c r="D31" s="8" t="str">
        <f>IF(OR(B31="",C31=""),"",ROUND(B31*C31,2))</f>
        <v/>
      </c>
    </row>
    <row r="32">
      <c r="A32" s="6"/>
      <c r="B32" s="7"/>
      <c r="C32" s="8"/>
      <c r="D32" s="8" t="str">
        <f>IF(OR(B32="",C32=""),"",ROUND(B32*C32,2))</f>
        <v/>
      </c>
    </row>
    <row r="34">
      <c r="A34" s="9" t="s">
        <v>41</v>
      </c>
      <c r="B34" s="9"/>
      <c r="C34" s="9"/>
      <c r="D34" s="10">
        <f>SUM(D26:D32)</f>
        <v>24480</v>
      </c>
    </row>
    <row r="35">
      <c r="A35" s="9" t="s">
        <v>42</v>
      </c>
      <c r="B35" s="9"/>
      <c r="C35" s="13">
        <v>0</v>
      </c>
      <c r="D35" s="10">
        <f>ROUND((D34)*C35,2)</f>
        <v>0</v>
      </c>
    </row>
    <row r="36">
      <c r="A36" s="17" t="s">
        <v>43</v>
      </c>
      <c r="B36" s="17"/>
      <c r="C36" s="17"/>
      <c r="D36" s="11">
        <f>D34+D35</f>
        <v>24480</v>
      </c>
    </row>
    <row r="38">
      <c r="A38" s="9" t="s">
        <v>44</v>
      </c>
      <c r="B38" s="9"/>
      <c r="C38" s="13">
        <v>0.25</v>
      </c>
      <c r="D38" s="10">
        <f>ROUND(D36*C38,2)</f>
        <v>6120</v>
      </c>
    </row>
    <row r="40">
      <c r="A40" s="2" t="s">
        <v>45</v>
      </c>
    </row>
    <row r="41">
      <c r="A41" s="21" t="s">
        <v>46</v>
      </c>
      <c r="B41" s="21"/>
      <c r="C41" s="21"/>
      <c r="D41" s="21"/>
    </row>
    <row r="42">
      <c r="A42" s="21" t="s">
        <v>47</v>
      </c>
      <c r="B42" s="21"/>
      <c r="C42" s="21"/>
      <c r="D42" s="21"/>
    </row>
    <row r="43">
      <c r="A43" s="21" t="s">
        <v>48</v>
      </c>
      <c r="B43" s="21"/>
      <c r="C43" s="21"/>
      <c r="D43" s="21"/>
    </row>
    <row r="44">
      <c r="A44" s="21" t="s">
        <v>49</v>
      </c>
      <c r="B44" s="21"/>
      <c r="C44" s="21"/>
      <c r="D44" s="21"/>
    </row>
    <row r="46">
      <c r="A46" s="2" t="s">
        <v>50</v>
      </c>
    </row>
    <row r="47">
      <c r="A47" s="21" t="s">
        <v>51</v>
      </c>
      <c r="B47" s="21"/>
      <c r="C47" s="21"/>
      <c r="D47" s="21"/>
    </row>
    <row r="48">
      <c r="A48" s="21" t="s">
        <v>52</v>
      </c>
      <c r="B48" s="21"/>
      <c r="C48" s="21"/>
      <c r="D48" s="21"/>
    </row>
    <row r="49">
      <c r="A49" s="21" t="s">
        <v>53</v>
      </c>
      <c r="B49" s="21"/>
      <c r="C49" s="21"/>
      <c r="D49" s="21"/>
    </row>
    <row r="51">
      <c r="A51" s="2" t="s">
        <v>54</v>
      </c>
    </row>
    <row r="52">
      <c r="A52" s="21" t="s">
        <v>55</v>
      </c>
      <c r="B52" s="21"/>
      <c r="C52" s="21"/>
      <c r="D52" s="21"/>
    </row>
    <row r="53">
      <c r="A53" s="21" t="s">
        <v>56</v>
      </c>
      <c r="B53" s="21"/>
      <c r="C53" s="21"/>
      <c r="D53" s="21"/>
    </row>
    <row r="54">
      <c r="A54" s="21" t="s">
        <v>57</v>
      </c>
      <c r="B54" s="21"/>
      <c r="C54" s="21"/>
      <c r="D54" s="21"/>
    </row>
    <row r="57" ht="28" customHeight="1">
      <c r="A57" s="15"/>
      <c r="C57" s="15"/>
      <c r="D57" s="15"/>
    </row>
    <row r="58">
      <c r="A58" s="16" t="s">
        <v>58</v>
      </c>
      <c r="C58" s="16" t="s">
        <v>59</v>
      </c>
    </row>
    <row r="60" ht="28" customHeight="1">
      <c r="A60" s="15"/>
    </row>
    <row r="61">
      <c r="A61" s="16" t="s">
        <v>11</v>
      </c>
    </row>
    <row r="63" ht="28" customHeight="1">
      <c r="A63" s="14" t="s">
        <v>60</v>
      </c>
      <c r="B63" s="14"/>
      <c r="C63" s="14"/>
      <c r="D63" s="14"/>
    </row>
  </sheetData>
  <mergeCells count="30">
    <mergeCell ref="A1:D1"/>
    <mergeCell ref="B4:D4"/>
    <mergeCell ref="B5:D5"/>
    <mergeCell ref="B6:D6"/>
    <mergeCell ref="B9:D9"/>
    <mergeCell ref="B10:D10"/>
    <mergeCell ref="B11:D11"/>
    <mergeCell ref="B12:D12"/>
    <mergeCell ref="B15:D15"/>
    <mergeCell ref="B16:D16"/>
    <mergeCell ref="B19:D19"/>
    <mergeCell ref="B20:D20"/>
    <mergeCell ref="B21:D21"/>
    <mergeCell ref="B22:D22"/>
    <mergeCell ref="A34:C34"/>
    <mergeCell ref="A35:B35"/>
    <mergeCell ref="A36:C36"/>
    <mergeCell ref="A38:B38"/>
    <mergeCell ref="A41:D41"/>
    <mergeCell ref="A42:D42"/>
    <mergeCell ref="A43:D43"/>
    <mergeCell ref="A44:D44"/>
    <mergeCell ref="A47:D47"/>
    <mergeCell ref="A48:D48"/>
    <mergeCell ref="A49:D49"/>
    <mergeCell ref="A52:D52"/>
    <mergeCell ref="A53:D53"/>
    <mergeCell ref="A54:D54"/>
    <mergeCell ref="C57:D57"/>
    <mergeCell ref="A63:D6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PROJECT PROPOSAL ESTIMATE</dc:title>
  <dc:subject>Project proposal with phased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