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Estimate!$A$1:$E$55</definedName>
  </definedNames>
  <calcPr calcId="191029" fullCalcOnLoad="1"/>
</workbook>
</file>

<file path=xl/sharedStrings.xml><?xml version="1.0" encoding="utf-8"?>
<sst xmlns="http://schemas.openxmlformats.org/spreadsheetml/2006/main" count="57" uniqueCount="57">
  <si>
    <t xml:space="preserve">JOB COST ESTIMATE</t>
  </si>
  <si>
    <t xml:space="preserve">CONTRACTOR</t>
  </si>
  <si>
    <t xml:space="preserve">Business name</t>
  </si>
  <si>
    <t xml:space="preserve">Example Painting Co.</t>
  </si>
  <si>
    <t xml:space="preserve">Address</t>
  </si>
  <si>
    <t xml:space="preserve">31 Example Road,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</si>
  <si>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</si>
  <si>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</si>
  <si>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</si>
  <si>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</si>
  <si>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EC-0721</t>
  </si>
  <si>
    <t xml:space="preserve">Date</t>
  </si>
  <si>
    <t xml:space="preserve">21 Oct 2026</t>
  </si>
  <si>
    <t xml:space="preserve">Valid until</t>
  </si>
  <si>
    <t xml:space="preserve">20 Nov 2026</t>
  </si>
  <si>
    <t xml:space="preserve">Prepared by</t>
  </si>
  <si>
    <t xml:space="preserve">[Estimator name]</t>
  </si>
  <si>
    <t xml:space="preserve">CLIENT AND JOB</t>
  </si>
  <si>
    <t xml:space="preserve">Client name</t>
  </si>
  <si>
    <t xml:space="preserve">Sample Dental Practice</t>
  </si>
  <si>
    <t xml:space="preserve">Job site</t>
  </si>
  <si>
    <t xml:space="preserve">4 Example Plaza, Sampletown</t>
  </si>
  <si>
    <t xml:space="preserve">Job description</t>
  </si>
  <si>
    <t xml:space="preserve">Repaint reception, hallway and two treatment rooms</t>
  </si>
  <si>
    <t xml:space="preserve">Area</t>
  </si>
  <si>
    <t xml:space="preserve">About 2,300 sq ft of walls and ceilings</t>
  </si>
  <si>
    <t xml:space="preserve">COSTS</t>
  </si>
  <si>
    <t xml:space="preserve">Description</t>
  </si>
  <si>
    <t xml:space="preserve">Qty</t>
  </si>
  <si>
    <t xml:space="preserve">Unit</t>
  </si>
  <si>
    <t xml:space="preserve">Unit cost</t>
  </si>
  <si>
    <t xml:space="preserve">Amount</t>
  </si>
  <si>
    <t xml:space="preserve">Wall paint, premium eggshell</t>
  </si>
  <si>
    <t xml:space="preserve">gal</t>
  </si>
  <si>
    <t xml:space="preserve">Ceiling paint, flat white</t>
  </si>
  <si>
    <t xml:space="preserve">Primer for patched areas</t>
  </si>
  <si>
    <t xml:space="preserve">Masking, patching and sundries</t>
  </si>
  <si>
    <t xml:space="preserve">lot</t>
  </si>
  <si>
    <t xml:space="preserve">Painter labor</t>
  </si>
  <si>
    <t xml:space="preserve">hr</t>
  </si>
  <si>
    <t xml:space="preserve">Scaffold tower rental</t>
  </si>
  <si>
    <t xml:space="preserve">day</t>
  </si>
  <si>
    <t xml:space="preserve">Cost subtotal</t>
  </si>
  <si>
    <t xml:space="preserve">Markup</t>
  </si>
  <si>
    <t xml:space="preserve">Contingency</t>
  </si>
  <si>
    <t xml:space="preserve">Sales tax, if applicable</t>
  </si>
  <si>
    <t xml:space="preserve">Estimated total</t>
  </si>
  <si>
    <t xml:space="preserve">HOW THIS ESTIMATE IS CALCULATED</t>
  </si>
  <si>
    <t xml:space="preserve">Each line amount is quantity times unit cost</t>
  </si>
  <si>
    <t xml:space="preserve">Markup and contingency are percentages of the cost subtotal</t>
  </si>
  <si>
    <t xml:space="preserve">Tax, if applicable, is a percentage of the subtotal plus markup and contingency</t>
  </si>
  <si>
    <t xml:space="preserve">NOT INCLUDED</t>
  </si>
  <si>
    <t xml:space="preserve">Moving furniture or equipment</t>
  </si>
  <si>
    <t xml:space="preserve">Work outside normal practice hours</t>
  </si>
  <si>
    <t xml:space="preserve">Accepted by (client signature)</t>
  </si>
  <si>
    <t xml:space="preserve">Print name</t>
  </si>
  <si>
    <t xml:space="preserve">Prices are valid until the date shown above.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</si>
</sst>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5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 ht="28" customHeight="1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20">
      <c r="A20" s="2" t="s">
        <v>26</v>
      </c>
    </row>
    <row r="21" ht="18" customHeight="1">
      <c r="A21" s="5" t="s">
        <v>27</v>
      </c>
      <c r="B21" s="19" t="s">
        <v>28</v>
      </c>
      <c r="C21" s="5" t="s">
        <v>29</v>
      </c>
      <c r="D21" s="19" t="s">
        <v>30</v>
      </c>
      <c r="E21" s="19" t="s">
        <v>31</v>
      </c>
    </row>
    <row r="22">
      <c r="A22" s="22" t="s">
        <v>32</v>
      </c>
      <c r="B22" s="7">
        <v>18</v>
      </c>
      <c r="C22" s="6" t="s">
        <v>33</v>
      </c>
      <c r="D22" s="8">
        <v>46</v>
      </c>
      <c r="E22" s="8">
        <f>IF(OR(B22="",D22=""),"",ROUND(B22*D22,2))</f>
        <v>828</v>
      </c>
    </row>
    <row r="23">
      <c r="A23" s="22" t="s">
        <v>34</v>
      </c>
      <c r="B23" s="7">
        <v>7</v>
      </c>
      <c r="C23" s="6" t="s">
        <v>33</v>
      </c>
      <c r="D23" s="8">
        <v>32</v>
      </c>
      <c r="E23" s="8">
        <f>IF(OR(B23="",D23=""),"",ROUND(B23*D23,2))</f>
        <v>224</v>
      </c>
    </row>
    <row r="24">
      <c r="A24" s="22" t="s">
        <v>35</v>
      </c>
      <c r="B24" s="7">
        <v>3</v>
      </c>
      <c r="C24" s="6" t="s">
        <v>33</v>
      </c>
      <c r="D24" s="8">
        <v>28</v>
      </c>
      <c r="E24" s="8">
        <f>IF(OR(B24="",D24=""),"",ROUND(B24*D24,2))</f>
        <v>84</v>
      </c>
    </row>
    <row r="25">
      <c r="A25" s="22" t="s">
        <v>36</v>
      </c>
      <c r="B25" s="7">
        <v>1</v>
      </c>
      <c r="C25" s="6" t="s">
        <v>37</v>
      </c>
      <c r="D25" s="8">
        <v>145</v>
      </c>
      <c r="E25" s="8">
        <f>IF(OR(B25="",D25=""),"",ROUND(B25*D25,2))</f>
        <v>145</v>
      </c>
    </row>
    <row r="26">
      <c r="A26" s="22" t="s">
        <v>38</v>
      </c>
      <c r="B26" s="7">
        <v>64</v>
      </c>
      <c r="C26" s="6" t="s">
        <v>39</v>
      </c>
      <c r="D26" s="8">
        <v>42</v>
      </c>
      <c r="E26" s="8">
        <f>IF(OR(B26="",D26=""),"",ROUND(B26*D26,2))</f>
        <v>2688</v>
      </c>
    </row>
    <row r="27">
      <c r="A27" s="22" t="s">
        <v>40</v>
      </c>
      <c r="B27" s="7">
        <v>3</v>
      </c>
      <c r="C27" s="6" t="s">
        <v>41</v>
      </c>
      <c r="D27" s="8">
        <v>65</v>
      </c>
      <c r="E27" s="8">
        <f>IF(OR(B27="",D27=""),"",ROUND(B27*D27,2))</f>
        <v>195</v>
      </c>
    </row>
    <row r="28">
      <c r="A28" s="6"/>
      <c r="B28" s="7"/>
      <c r="C28" s="6"/>
      <c r="D28" s="8"/>
      <c r="E28" s="8" t="str">
        <f>IF(OR(B28="",D28=""),"",ROUND(B28*D28,2))</f>
        <v/>
      </c>
    </row>
    <row r="29">
      <c r="A29" s="6"/>
      <c r="B29" s="7"/>
      <c r="C29" s="6"/>
      <c r="D29" s="8"/>
      <c r="E29" s="8" t="str">
        <f>IF(OR(B29="",D29=""),"",ROUND(B29*D29,2))</f>
        <v/>
      </c>
    </row>
    <row r="30">
      <c r="A30" s="6"/>
      <c r="B30" s="7"/>
      <c r="C30" s="6"/>
      <c r="D30" s="8"/>
      <c r="E30" s="8" t="str">
        <f>IF(OR(B30="",D30=""),"",ROUND(B30*D30,2))</f>
        <v/>
      </c>
    </row>
    <row r="31">
      <c r="A31" s="6"/>
      <c r="B31" s="7"/>
      <c r="C31" s="6"/>
      <c r="D31" s="8"/>
      <c r="E31" s="8" t="str">
        <f>IF(OR(B31="",D31=""),"",ROUND(B31*D31,2))</f>
        <v/>
      </c>
    </row>
    <row r="33">
      <c r="A33" s="9" t="s">
        <v>42</v>
      </c>
      <c r="B33" s="9"/>
      <c r="C33" s="9"/>
      <c r="D33" s="9"/>
      <c r="E33" s="10">
        <f>SUM(E22:E31)</f>
        <v>4164</v>
      </c>
    </row>
    <row r="34">
      <c r="A34" s="9" t="s">
        <v>43</v>
      </c>
      <c r="B34" s="9"/>
      <c r="C34" s="9"/>
      <c r="D34" s="13">
        <v>0.2</v>
      </c>
      <c r="E34" s="10">
        <f>ROUND(E33*D34,2)</f>
        <v>832.8</v>
      </c>
    </row>
    <row r="35">
      <c r="A35" s="9" t="s">
        <v>44</v>
      </c>
      <c r="B35" s="9"/>
      <c r="C35" s="9"/>
      <c r="D35" s="13">
        <v>0.05</v>
      </c>
      <c r="E35" s="10">
        <f>ROUND(E33*D35,2)</f>
        <v>208.2</v>
      </c>
    </row>
    <row r="36">
      <c r="A36" s="9" t="s">
        <v>45</v>
      </c>
      <c r="B36" s="9"/>
      <c r="C36" s="9"/>
      <c r="D36" s="13">
        <v>0</v>
      </c>
      <c r="E36" s="10">
        <f>ROUND((E33+E34+E35)*D36,2)</f>
        <v>0</v>
      </c>
    </row>
    <row r="37">
      <c r="A37" s="17" t="s">
        <v>46</v>
      </c>
      <c r="B37" s="17"/>
      <c r="C37" s="17"/>
      <c r="D37" s="17"/>
      <c r="E37" s="11">
        <f>E33+E34+E35+E36</f>
        <v>5205</v>
      </c>
    </row>
    <row r="39">
      <c r="A39" s="2" t="s">
        <v>47</v>
      </c>
    </row>
    <row r="40">
      <c r="A40" s="21" t="s">
        <v>48</v>
      </c>
      <c r="B40" s="21"/>
      <c r="C40" s="21"/>
      <c r="D40" s="21"/>
      <c r="E40" s="21"/>
    </row>
    <row r="41">
      <c r="A41" s="21" t="s">
        <v>49</v>
      </c>
      <c r="B41" s="21"/>
      <c r="C41" s="21"/>
      <c r="D41" s="21"/>
      <c r="E41" s="21"/>
    </row>
    <row r="42">
      <c r="A42" s="21" t="s">
        <v>50</v>
      </c>
      <c r="B42" s="21"/>
      <c r="C42" s="21"/>
      <c r="D42" s="21"/>
      <c r="E42" s="21"/>
    </row>
    <row r="44">
      <c r="A44" s="2" t="s">
        <v>51</v>
      </c>
    </row>
    <row r="45">
      <c r="A45" s="21" t="s">
        <v>52</v>
      </c>
      <c r="B45" s="21"/>
      <c r="C45" s="21"/>
      <c r="D45" s="21"/>
      <c r="E45" s="21"/>
    </row>
    <row r="46">
      <c r="A46" s="21" t="s">
        <v>53</v>
      </c>
      <c r="B46" s="21"/>
      <c r="C46" s="21"/>
      <c r="D46" s="21"/>
      <c r="E46" s="21"/>
    </row>
    <row r="49" ht="28" customHeight="1">
      <c r="A49" s="15"/>
      <c r="C49" s="15"/>
      <c r="D49" s="15"/>
      <c r="E49" s="15"/>
    </row>
    <row r="50">
      <c r="A50" s="16" t="s">
        <v>54</v>
      </c>
      <c r="C50" s="16" t="s">
        <v>55</v>
      </c>
    </row>
    <row r="52" ht="28" customHeight="1">
      <c r="A52" s="15"/>
    </row>
    <row r="53">
      <c r="A53" s="16" t="s">
        <v>11</v>
      </c>
    </row>
    <row r="55" ht="15" customHeight="1">
      <c r="A55" s="14" t="s">
        <v>56</v>
      </c>
      <c r="B55" s="14"/>
      <c r="C55" s="14"/>
      <c r="D55" s="14"/>
      <c r="E55" s="14"/>
    </row>
  </sheetData>
  <mergeCells count="24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A33:D33"/>
    <mergeCell ref="A34:C34"/>
    <mergeCell ref="A35:C35"/>
    <mergeCell ref="A36:C36"/>
    <mergeCell ref="A37:D37"/>
    <mergeCell ref="A40:E40"/>
    <mergeCell ref="A41:E41"/>
    <mergeCell ref="A42:E42"/>
    <mergeCell ref="A45:E45"/>
    <mergeCell ref="A46:E46"/>
    <mergeCell ref="C49:E49"/>
    <mergeCell ref="A55:E5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COST ESTIMATE</dc:title>
  <dc:subject>Estimate calculator with markup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