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Estimate!$A$1:$E$90</definedName>
  </definedNames>
  <calcPr calcId="191029" fullCalcOnLoad="1"/>
</workbook>
</file>

<file path=xl/sharedStrings.xml><?xml version="1.0" encoding="utf-8"?>
<sst xmlns="http://schemas.openxmlformats.org/spreadsheetml/2006/main" count="86" uniqueCount="86">
  <si>
    <t xml:space="preserve">LANDSCAPING ESTIMATE</t>
  </si>
  <si>
    <t xml:space="preserve">LANDSCAPE CONTRACTOR</t>
  </si>
  <si>
    <t xml:space="preserve">Business name</t>
  </si>
  <si>
    <t xml:space="preserve">Example Landscape Design</t>
  </si>
  <si>
    <t xml:space="preserve">Address</t>
  </si>
  <si>
    <t xml:space="preserve">58 Example Lane,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</si>
  <si>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</si>
  <si>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</si>
  <si>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</si>
  <si>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</si>
  <si>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ESTIMATE DETAILS</t>
  </si>
  <si>
    <t xml:space="preserve">Estimate no.</t>
  </si>
  <si>
    <t xml:space="preserve">LS-4102</t>
  </si>
  <si>
    <t xml:space="preserve">Date</t>
  </si>
  <si>
    <t xml:space="preserve">Nov 9, 2026</t>
  </si>
  <si>
    <t xml:space="preserve">Valid until</t>
  </si>
  <si>
    <t xml:space="preserve">Dec 9, 2026</t>
  </si>
  <si>
    <t xml:space="preserve">Prepared by</t>
  </si>
  <si>
    <t xml:space="preserve">[Designer name]</t>
  </si>
  <si>
    <t xml:space="preserve">CLIENT AND SITE</t>
  </si>
  <si>
    <t xml:space="preserve">Client name</t>
  </si>
  <si>
    <t xml:space="preserve">Robin Example</t>
  </si>
  <si>
    <t xml:space="preserve">Property address</t>
  </si>
  <si>
    <t xml:space="preserve">16 Sample Court, Sampletown</t>
  </si>
  <si>
    <t xml:space="preserve">Project area</t>
  </si>
  <si>
    <t xml:space="preserve">Backyard, about 1,200 sq ft</t>
  </si>
  <si>
    <t xml:space="preserve">Site conditions</t>
  </si>
  <si>
    <t xml:space="preserve">Gentle slope toward the house; clay soil; hose bib on the north wall</t>
  </si>
  <si>
    <t xml:space="preserve">DESIGN</t>
  </si>
  <si>
    <t xml:space="preserve">Design plan</t>
  </si>
  <si>
    <t xml:space="preserve">Planting plan LP-2, revised Nov 6, 2026</t>
  </si>
  <si>
    <t xml:space="preserve">Style</t>
  </si>
  <si>
    <t xml:space="preserve">Low-water beds with a paver patio and flagstone path</t>
  </si>
  <si>
    <t xml:space="preserve">SITE PREPARATION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</si>
  <si>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</si>
  <si>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</si>
  <si>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</si>
  <si>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</si>
  <si>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</si>
  <si>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Remove existing sod and weeds</t>
  </si>
  <si>
    <t xml:space="preserve">sq ft</t>
  </si>
  <si>
    <t xml:space="preserve">Grade and amend soil with 3 in. of compost</t>
  </si>
  <si>
    <t xml:space="preserve">cu yd</t>
  </si>
  <si>
    <t xml:space="preserve">Site preparation subtotal</t>
  </si>
  <si>
    <t xml:space="preserve">HARDSCAPE</t>
  </si>
  <si>
    <t xml:space="preserve">Paver patio on a compacted base</t>
  </si>
  <si>
    <t xml:space="preserve">Flagstone path set in gravel</t>
  </si>
  <si>
    <t xml:space="preserve">Steel bed edging</t>
  </si>
  <si>
    <t xml:space="preserve">lin ft</t>
  </si>
  <si>
    <t xml:space="preserve">Hardscape subtotal</t>
  </si>
  <si>
    <t xml:space="preserve">PLANTS</t>
  </si>
  <si>
    <t xml:space="preserve">Japanese maple, 15-gal container</t>
  </si>
  <si>
    <t xml:space="preserve">each</t>
  </si>
  <si>
    <t xml:space="preserve">Boxwood, 5-gal container</t>
  </si>
  <si>
    <t xml:space="preserve">Hydrangea, 3-gal container</t>
  </si>
  <si>
    <t xml:space="preserve">Perennials, 1-gal container</t>
  </si>
  <si>
    <t xml:space="preserve">Hardwood mulch, 3 in. deep</t>
  </si>
  <si>
    <t xml:space="preserve">Plants subtotal</t>
  </si>
  <si>
    <t xml:space="preserve">IRRIGATION</t>
  </si>
  <si>
    <t xml:space="preserve">Drip zone for planting beds</t>
  </si>
  <si>
    <t xml:space="preserve">zone</t>
  </si>
  <si>
    <t xml:space="preserve">Smart irrigation controller</t>
  </si>
  <si>
    <t xml:space="preserve">Irrigation subtotal</t>
  </si>
  <si>
    <t xml:space="preserve">LABOR</t>
  </si>
  <si>
    <t xml:space="preserve">Planting and bed preparation</t>
  </si>
  <si>
    <t xml:space="preserve">hour</t>
  </si>
  <si>
    <t xml:space="preserve">Final cleanup and walkthrough</t>
  </si>
  <si>
    <t xml:space="preserve">Labor subtotal</t>
  </si>
  <si>
    <t xml:space="preserve">Subtotal</t>
  </si>
  <si>
    <t xml:space="preserve">Green-waste disposal fee, passed through</t>
  </si>
  <si>
    <t xml:space="preserve">Sales tax on work and materials, if applicable</t>
  </si>
  <si>
    <t xml:space="preserve">Estimated total</t>
  </si>
  <si>
    <t xml:space="preserve">Proposed deposit</t>
  </si>
  <si>
    <t xml:space="preserve">PROJECT NOTES</t>
  </si>
  <si>
    <t xml:space="preserve">Plant sizes are the container sizes at planting</t>
  </si>
  <si>
    <t xml:space="preserve">The green-waste disposal fee is the landfill and green-waste charge, passed through at cost</t>
  </si>
  <si>
    <t xml:space="preserve">The proposed deposit is 10% of the estimated total, to schedule the work and order plants and pavers</t>
  </si>
  <si>
    <t xml:space="preserve">EXCLUSIONS</t>
  </si>
  <si>
    <t xml:space="preserve">Tree removal and stump grinding</t>
  </si>
  <si>
    <t xml:space="preserve">Outdoor lighting and electrical work</t>
  </si>
  <si>
    <t xml:space="preserve">Lawn seeding or sod outside the project area</t>
  </si>
  <si>
    <t xml:space="preserve">Repairing sprinkler lines outside the project area</t>
  </si>
  <si>
    <t xml:space="preserve">Accepted by (client signature)</t>
  </si>
  <si>
    <t xml:space="preserve">Print name</t>
  </si>
  <si>
    <t xml:space="preserve">Prices are based on the design plan and areas shown above and are valid until the date shown.</t>
  </si>
  <si>
    <t xml:space="preserve">Template tip (not printed): To leave out "Sales tax on work and materials, if applicable" or "Proposed deposit", set the line's rate to 0%; to leave out "Green-waste disposal fee, passed through",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</si>
</sst>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3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0" ht="28" customHeight="1">
      <c r="A20" s="3" t="s">
        <v>26</v>
      </c>
      <c r="B20" s="20" t="s">
        <v>27</v>
      </c>
      <c r="C20" s="20"/>
      <c r="D20" s="20"/>
      <c r="E20" s="20"/>
    </row>
    <row r="22">
      <c r="A22" s="2" t="s">
        <v>28</v>
      </c>
    </row>
    <row r="23">
      <c r="A23" s="3" t="s">
        <v>29</v>
      </c>
      <c r="B23" s="20" t="s">
        <v>30</v>
      </c>
      <c r="C23" s="20"/>
      <c r="D23" s="20"/>
      <c r="E23" s="20"/>
    </row>
    <row r="24" ht="28" customHeight="1">
      <c r="A24" s="3" t="s">
        <v>31</v>
      </c>
      <c r="B24" s="20" t="s">
        <v>32</v>
      </c>
      <c r="C24" s="20"/>
      <c r="D24" s="20"/>
      <c r="E24" s="20"/>
    </row>
    <row r="26">
      <c r="A26" s="2" t="s">
        <v>33</v>
      </c>
    </row>
    <row r="27" ht="18" customHeight="1">
      <c r="A27" s="5" t="s">
        <v>34</v>
      </c>
      <c r="B27" s="19" t="s">
        <v>35</v>
      </c>
      <c r="C27" s="5" t="s">
        <v>36</v>
      </c>
      <c r="D27" s="19" t="s">
        <v>37</v>
      </c>
      <c r="E27" s="19" t="s">
        <v>38</v>
      </c>
    </row>
    <row r="28">
      <c r="A28" s="22" t="s">
        <v>39</v>
      </c>
      <c r="B28" s="7">
        <v>1200</v>
      </c>
      <c r="C28" s="6" t="s">
        <v>40</v>
      </c>
      <c r="D28" s="8">
        <v>0.85</v>
      </c>
      <c r="E28" s="8">
        <f>IF(OR(B28="",D28=""),"",ROUND(B28*D28,2))</f>
        <v>1020</v>
      </c>
    </row>
    <row r="29">
      <c r="A29" s="22" t="s">
        <v>41</v>
      </c>
      <c r="B29" s="7">
        <v>11</v>
      </c>
      <c r="C29" s="6" t="s">
        <v>42</v>
      </c>
      <c r="D29" s="8">
        <v>68</v>
      </c>
      <c r="E29" s="8">
        <f>IF(OR(B29="",D29=""),"",ROUND(B29*D29,2))</f>
        <v>748</v>
      </c>
    </row>
    <row r="30">
      <c r="A30" s="6"/>
      <c r="B30" s="7"/>
      <c r="C30" s="6"/>
      <c r="D30" s="8"/>
      <c r="E30" s="8" t="str">
        <f>IF(OR(B30="",D30=""),"",ROUND(B30*D30,2))</f>
        <v/>
      </c>
    </row>
    <row r="31">
      <c r="A31" s="17" t="s">
        <v>43</v>
      </c>
      <c r="B31" s="17"/>
      <c r="C31" s="17"/>
      <c r="D31" s="17"/>
      <c r="E31" s="11">
        <f>SUM(E28:E30)</f>
        <v>1768</v>
      </c>
    </row>
    <row r="33">
      <c r="A33" s="2" t="s">
        <v>44</v>
      </c>
    </row>
    <row r="34" ht="18" customHeight="1">
      <c r="A34" s="5" t="s">
        <v>34</v>
      </c>
      <c r="B34" s="19" t="s">
        <v>35</v>
      </c>
      <c r="C34" s="5" t="s">
        <v>36</v>
      </c>
      <c r="D34" s="19" t="s">
        <v>37</v>
      </c>
      <c r="E34" s="19" t="s">
        <v>38</v>
      </c>
    </row>
    <row r="35">
      <c r="A35" s="22" t="s">
        <v>45</v>
      </c>
      <c r="B35" s="7">
        <v>280</v>
      </c>
      <c r="C35" s="6" t="s">
        <v>40</v>
      </c>
      <c r="D35" s="8">
        <v>22</v>
      </c>
      <c r="E35" s="8">
        <f>IF(OR(B35="",D35=""),"",ROUND(B35*D35,2))</f>
        <v>6160</v>
      </c>
    </row>
    <row r="36">
      <c r="A36" s="22" t="s">
        <v>46</v>
      </c>
      <c r="B36" s="7">
        <v>60</v>
      </c>
      <c r="C36" s="6" t="s">
        <v>40</v>
      </c>
      <c r="D36" s="8">
        <v>18.5</v>
      </c>
      <c r="E36" s="8">
        <f>IF(OR(B36="",D36=""),"",ROUND(B36*D36,2))</f>
        <v>1110</v>
      </c>
    </row>
    <row r="37">
      <c r="A37" s="22" t="s">
        <v>47</v>
      </c>
      <c r="B37" s="7">
        <v>140</v>
      </c>
      <c r="C37" s="6" t="s">
        <v>48</v>
      </c>
      <c r="D37" s="8">
        <v>6.25</v>
      </c>
      <c r="E37" s="8">
        <f>IF(OR(B37="",D37=""),"",ROUND(B37*D37,2))</f>
        <v>875</v>
      </c>
    </row>
    <row r="38">
      <c r="A38" s="6"/>
      <c r="B38" s="7"/>
      <c r="C38" s="6"/>
      <c r="D38" s="8"/>
      <c r="E38" s="8" t="str">
        <f>IF(OR(B38="",D38=""),"",ROUND(B38*D38,2))</f>
        <v/>
      </c>
    </row>
    <row r="39">
      <c r="A39" s="17" t="s">
        <v>49</v>
      </c>
      <c r="B39" s="17"/>
      <c r="C39" s="17"/>
      <c r="D39" s="17"/>
      <c r="E39" s="11">
        <f>SUM(E35:E38)</f>
        <v>8145</v>
      </c>
    </row>
    <row r="41">
      <c r="A41" s="2" t="s">
        <v>50</v>
      </c>
    </row>
    <row r="42" ht="18" customHeight="1">
      <c r="A42" s="5" t="s">
        <v>34</v>
      </c>
      <c r="B42" s="19" t="s">
        <v>35</v>
      </c>
      <c r="C42" s="5" t="s">
        <v>36</v>
      </c>
      <c r="D42" s="19" t="s">
        <v>37</v>
      </c>
      <c r="E42" s="19" t="s">
        <v>38</v>
      </c>
    </row>
    <row r="43">
      <c r="A43" s="22" t="s">
        <v>51</v>
      </c>
      <c r="B43" s="7">
        <v>2</v>
      </c>
      <c r="C43" s="6" t="s">
        <v>52</v>
      </c>
      <c r="D43" s="8">
        <v>185</v>
      </c>
      <c r="E43" s="8">
        <f>IF(OR(B43="",D43=""),"",ROUND(B43*D43,2))</f>
        <v>370</v>
      </c>
    </row>
    <row r="44">
      <c r="A44" s="22" t="s">
        <v>53</v>
      </c>
      <c r="B44" s="7">
        <v>12</v>
      </c>
      <c r="C44" s="6" t="s">
        <v>52</v>
      </c>
      <c r="D44" s="8">
        <v>42</v>
      </c>
      <c r="E44" s="8">
        <f>IF(OR(B44="",D44=""),"",ROUND(B44*D44,2))</f>
        <v>504</v>
      </c>
    </row>
    <row r="45">
      <c r="A45" s="22" t="s">
        <v>54</v>
      </c>
      <c r="B45" s="7">
        <v>8</v>
      </c>
      <c r="C45" s="6" t="s">
        <v>52</v>
      </c>
      <c r="D45" s="8">
        <v>34</v>
      </c>
      <c r="E45" s="8">
        <f>IF(OR(B45="",D45=""),"",ROUND(B45*D45,2))</f>
        <v>272</v>
      </c>
    </row>
    <row r="46">
      <c r="A46" s="22" t="s">
        <v>55</v>
      </c>
      <c r="B46" s="7">
        <v>36</v>
      </c>
      <c r="C46" s="6" t="s">
        <v>52</v>
      </c>
      <c r="D46" s="8">
        <v>14.5</v>
      </c>
      <c r="E46" s="8">
        <f>IF(OR(B46="",D46=""),"",ROUND(B46*D46,2))</f>
        <v>522</v>
      </c>
    </row>
    <row r="47">
      <c r="A47" s="22" t="s">
        <v>56</v>
      </c>
      <c r="B47" s="7">
        <v>6</v>
      </c>
      <c r="C47" s="6" t="s">
        <v>42</v>
      </c>
      <c r="D47" s="8">
        <v>58</v>
      </c>
      <c r="E47" s="8">
        <f>IF(OR(B47="",D47=""),"",ROUND(B47*D47,2))</f>
        <v>348</v>
      </c>
    </row>
    <row r="48">
      <c r="A48" s="6"/>
      <c r="B48" s="7"/>
      <c r="C48" s="6"/>
      <c r="D48" s="8"/>
      <c r="E48" s="8" t="str">
        <f>IF(OR(B48="",D48=""),"",ROUND(B48*D48,2))</f>
        <v/>
      </c>
    </row>
    <row r="49">
      <c r="A49" s="17" t="s">
        <v>57</v>
      </c>
      <c r="B49" s="17"/>
      <c r="C49" s="17"/>
      <c r="D49" s="17"/>
      <c r="E49" s="11">
        <f>SUM(E43:E48)</f>
        <v>2016</v>
      </c>
    </row>
    <row r="51">
      <c r="A51" s="2" t="s">
        <v>58</v>
      </c>
    </row>
    <row r="52" ht="18" customHeight="1">
      <c r="A52" s="5" t="s">
        <v>34</v>
      </c>
      <c r="B52" s="19" t="s">
        <v>35</v>
      </c>
      <c r="C52" s="5" t="s">
        <v>36</v>
      </c>
      <c r="D52" s="19" t="s">
        <v>37</v>
      </c>
      <c r="E52" s="19" t="s">
        <v>38</v>
      </c>
    </row>
    <row r="53">
      <c r="A53" s="22" t="s">
        <v>59</v>
      </c>
      <c r="B53" s="7">
        <v>2</v>
      </c>
      <c r="C53" s="6" t="s">
        <v>60</v>
      </c>
      <c r="D53" s="8">
        <v>650</v>
      </c>
      <c r="E53" s="8">
        <f>IF(OR(B53="",D53=""),"",ROUND(B53*D53,2))</f>
        <v>1300</v>
      </c>
    </row>
    <row r="54">
      <c r="A54" s="22" t="s">
        <v>61</v>
      </c>
      <c r="B54" s="7">
        <v>1</v>
      </c>
      <c r="C54" s="6" t="s">
        <v>52</v>
      </c>
      <c r="D54" s="8">
        <v>285</v>
      </c>
      <c r="E54" s="8">
        <f>IF(OR(B54="",D54=""),"",ROUND(B54*D54,2))</f>
        <v>285</v>
      </c>
    </row>
    <row r="55">
      <c r="A55" s="6"/>
      <c r="B55" s="7"/>
      <c r="C55" s="6"/>
      <c r="D55" s="8"/>
      <c r="E55" s="8" t="str">
        <f>IF(OR(B55="",D55=""),"",ROUND(B55*D55,2))</f>
        <v/>
      </c>
    </row>
    <row r="56">
      <c r="A56" s="17" t="s">
        <v>62</v>
      </c>
      <c r="B56" s="17"/>
      <c r="C56" s="17"/>
      <c r="D56" s="17"/>
      <c r="E56" s="11">
        <f>SUM(E53:E55)</f>
        <v>1585</v>
      </c>
    </row>
    <row r="58">
      <c r="A58" s="2" t="s">
        <v>63</v>
      </c>
    </row>
    <row r="59" ht="18" customHeight="1">
      <c r="A59" s="5" t="s">
        <v>34</v>
      </c>
      <c r="B59" s="19" t="s">
        <v>35</v>
      </c>
      <c r="C59" s="5" t="s">
        <v>36</v>
      </c>
      <c r="D59" s="19" t="s">
        <v>37</v>
      </c>
      <c r="E59" s="19" t="s">
        <v>38</v>
      </c>
    </row>
    <row r="60">
      <c r="A60" s="22" t="s">
        <v>64</v>
      </c>
      <c r="B60" s="7">
        <v>32</v>
      </c>
      <c r="C60" s="6" t="s">
        <v>65</v>
      </c>
      <c r="D60" s="8">
        <v>65</v>
      </c>
      <c r="E60" s="8">
        <f>IF(OR(B60="",D60=""),"",ROUND(B60*D60,2))</f>
        <v>2080</v>
      </c>
    </row>
    <row r="61">
      <c r="A61" s="22" t="s">
        <v>66</v>
      </c>
      <c r="B61" s="7">
        <v>4</v>
      </c>
      <c r="C61" s="6" t="s">
        <v>65</v>
      </c>
      <c r="D61" s="8">
        <v>65</v>
      </c>
      <c r="E61" s="8">
        <f>IF(OR(B61="",D61=""),"",ROUND(B61*D61,2))</f>
        <v>260</v>
      </c>
    </row>
    <row r="62">
      <c r="A62" s="6"/>
      <c r="B62" s="7"/>
      <c r="C62" s="6"/>
      <c r="D62" s="8"/>
      <c r="E62" s="8" t="str">
        <f>IF(OR(B62="",D62=""),"",ROUND(B62*D62,2))</f>
        <v/>
      </c>
    </row>
    <row r="63">
      <c r="A63" s="17" t="s">
        <v>67</v>
      </c>
      <c r="B63" s="17"/>
      <c r="C63" s="17"/>
      <c r="D63" s="17"/>
      <c r="E63" s="11">
        <f>SUM(E60:E62)</f>
        <v>2340</v>
      </c>
    </row>
    <row r="65">
      <c r="A65" s="9" t="s">
        <v>68</v>
      </c>
      <c r="B65" s="9"/>
      <c r="C65" s="9"/>
      <c r="D65" s="9"/>
      <c r="E65" s="10">
        <f>SUM(E28:E30,E35:E38,E43:E48,E53:E55,E60:E62)</f>
        <v>15854</v>
      </c>
    </row>
    <row r="66">
      <c r="A66" s="9" t="s">
        <v>69</v>
      </c>
      <c r="B66" s="9"/>
      <c r="C66" s="9"/>
      <c r="D66" s="9"/>
      <c r="E66" s="12">
        <v>240</v>
      </c>
    </row>
    <row r="67">
      <c r="A67" s="9" t="s">
        <v>70</v>
      </c>
      <c r="B67" s="9"/>
      <c r="C67" s="9"/>
      <c r="D67" s="13">
        <v>0</v>
      </c>
      <c r="E67" s="10">
        <f>ROUND((E65)*D67,2)</f>
        <v>0</v>
      </c>
    </row>
    <row r="68">
      <c r="A68" s="17" t="s">
        <v>71</v>
      </c>
      <c r="B68" s="17"/>
      <c r="C68" s="17"/>
      <c r="D68" s="17"/>
      <c r="E68" s="11">
        <f>E65+E66+E67</f>
        <v>16094</v>
      </c>
    </row>
    <row r="70">
      <c r="A70" s="9" t="s">
        <v>72</v>
      </c>
      <c r="B70" s="9"/>
      <c r="C70" s="9"/>
      <c r="D70" s="13">
        <v>0.1</v>
      </c>
      <c r="E70" s="10">
        <f>ROUND(E68*D70,2)</f>
        <v>1609.4</v>
      </c>
    </row>
    <row r="72">
      <c r="A72" s="2" t="s">
        <v>73</v>
      </c>
    </row>
    <row r="73">
      <c r="A73" s="21" t="s">
        <v>74</v>
      </c>
      <c r="B73" s="21"/>
      <c r="C73" s="21"/>
      <c r="D73" s="21"/>
      <c r="E73" s="21"/>
    </row>
    <row r="74">
      <c r="A74" s="21" t="s">
        <v>75</v>
      </c>
      <c r="B74" s="21"/>
      <c r="C74" s="21"/>
      <c r="D74" s="21"/>
      <c r="E74" s="21"/>
    </row>
    <row r="75">
      <c r="A75" s="21" t="s">
        <v>76</v>
      </c>
      <c r="B75" s="21"/>
      <c r="C75" s="21"/>
      <c r="D75" s="21"/>
      <c r="E75" s="21"/>
    </row>
    <row r="77">
      <c r="A77" s="2" t="s">
        <v>77</v>
      </c>
    </row>
    <row r="78">
      <c r="A78" s="21" t="s">
        <v>78</v>
      </c>
      <c r="B78" s="21"/>
      <c r="C78" s="21"/>
      <c r="D78" s="21"/>
      <c r="E78" s="21"/>
    </row>
    <row r="79">
      <c r="A79" s="21" t="s">
        <v>79</v>
      </c>
      <c r="B79" s="21"/>
      <c r="C79" s="21"/>
      <c r="D79" s="21"/>
      <c r="E79" s="21"/>
    </row>
    <row r="80">
      <c r="A80" s="21" t="s">
        <v>80</v>
      </c>
      <c r="B80" s="21"/>
      <c r="C80" s="21"/>
      <c r="D80" s="21"/>
      <c r="E80" s="21"/>
    </row>
    <row r="81">
      <c r="A81" s="21" t="s">
        <v>81</v>
      </c>
      <c r="B81" s="21"/>
      <c r="C81" s="21"/>
      <c r="D81" s="21"/>
      <c r="E81" s="21"/>
    </row>
    <row r="84" ht="28" customHeight="1">
      <c r="A84" s="15"/>
      <c r="C84" s="15"/>
      <c r="D84" s="15"/>
      <c r="E84" s="15"/>
    </row>
    <row r="85">
      <c r="A85" s="16" t="s">
        <v>82</v>
      </c>
      <c r="C85" s="16" t="s">
        <v>83</v>
      </c>
    </row>
    <row r="87" ht="28" customHeight="1">
      <c r="A87" s="15"/>
    </row>
    <row r="88">
      <c r="A88" s="16" t="s">
        <v>13</v>
      </c>
    </row>
    <row r="90" ht="15" customHeight="1">
      <c r="A90" s="14" t="s">
        <v>84</v>
      </c>
      <c r="B90" s="14"/>
      <c r="C90" s="14"/>
      <c r="D90" s="14"/>
      <c r="E90" s="14"/>
    </row>
    <row r="93" ht="43" customHeight="1">
      <c r="A93" s="23" t="s">
        <v>85</v>
      </c>
      <c r="B93" s="23"/>
      <c r="C93" s="23"/>
      <c r="D93" s="23"/>
      <c r="E93" s="23"/>
    </row>
  </sheetData>
  <mergeCells count="36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0:E20"/>
    <mergeCell ref="B23:E23"/>
    <mergeCell ref="B24:E24"/>
    <mergeCell ref="A31:D31"/>
    <mergeCell ref="A39:D39"/>
    <mergeCell ref="A49:D49"/>
    <mergeCell ref="A56:D56"/>
    <mergeCell ref="A63:D63"/>
    <mergeCell ref="A65:D65"/>
    <mergeCell ref="A66:D66"/>
    <mergeCell ref="A67:C67"/>
    <mergeCell ref="A68:D68"/>
    <mergeCell ref="A70:C70"/>
    <mergeCell ref="A73:E73"/>
    <mergeCell ref="A74:E74"/>
    <mergeCell ref="A75:E75"/>
    <mergeCell ref="A78:E78"/>
    <mergeCell ref="A79:E79"/>
    <mergeCell ref="A80:E80"/>
    <mergeCell ref="A81:E81"/>
    <mergeCell ref="C84:E84"/>
    <mergeCell ref="A90:E90"/>
    <mergeCell ref="A93:E9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LANDSCAPING ESTIMATE</dc:title>
  <dc:subject>Landscaping project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