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Estimate!$A$1:$E$69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<sst xmlns="http://schemas.openxmlformats.org/spreadsheetml/2006/main" count="70" uniqueCount="70">
  <si>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LAWN CARE ESTIMATE</t>
  </si>
  <si>
    <t xml:space="preserve">LAWN CARE COMPANY</t>
  </si>
  <si>
    <t xml:space="preserve">Business name</t>
  </si>
  <si>
    <t xml:space="preserve">Example Lawn &amp; Landscape</t>
  </si>
  <si>
    <t xml:space="preserve">Address</t>
  </si>
  <si>
    <t xml:space="preserve">510 Example Road,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</si>
  <si>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</si>
  <si>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</si>
  <si>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</si>
  <si>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</si>
  <si>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LC-0718</t>
  </si>
  <si>
    <t xml:space="preserve">Date</t>
  </si>
  <si>
    <t xml:space="preserve">Nov 5, 2026</t>
  </si>
  <si>
    <t xml:space="preserve">Valid until</t>
  </si>
  <si>
    <t xml:space="preserve">Jan 15, 2027</t>
  </si>
  <si>
    <t xml:space="preserve">Prepared by</t>
  </si>
  <si>
    <t xml:space="preserve">[Estimator name]</t>
  </si>
  <si>
    <t xml:space="preserve">CLIENT AND PROPERTY</t>
  </si>
  <si>
    <t xml:space="preserve">Client name</t>
  </si>
  <si>
    <t xml:space="preserve">Chris Sample</t>
  </si>
  <si>
    <t xml:space="preserve">Property address</t>
  </si>
  <si>
    <t xml:space="preserve">29 Sample Lane, Sampletown</t>
  </si>
  <si>
    <t xml:space="preserve">Lot size</t>
  </si>
  <si>
    <t xml:space="preserve">About 0.25 acre (10,900 sq ft)</t>
  </si>
  <si>
    <t xml:space="preserve">Lawn area</t>
  </si>
  <si>
    <t xml:space="preserve">About 7,000 sq ft, front and back</t>
  </si>
  <si>
    <t xml:space="preserve">Access</t>
  </si>
  <si>
    <t xml:space="preserve">Side gate, unlocked on service days</t>
  </si>
  <si>
    <t xml:space="preserve">RECURRING SERVICES, 2027 SEASON</t>
  </si>
  <si>
    <t xml:space="preserve">Service / item</t>
  </si>
  <si>
    <t xml:space="preserve">Qty</t>
  </si>
  <si>
    <t xml:space="preserve">Unit</t>
  </si>
  <si>
    <t xml:space="preserve">Price</t>
  </si>
  <si>
    <t xml:space="preserve">Amount</t>
  </si>
  <si>
    <t xml:space="preserve">Mow, edge, trim and blow, weekly</t>
  </si>
  <si>
    <t xml:space="preserve">visit</t>
  </si>
  <si>
    <t xml:space="preserve">Fertilizer and weed control</t>
  </si>
  <si>
    <t xml:space="preserve">application</t>
  </si>
  <si>
    <t xml:space="preserve">Shrub and hedge trimming</t>
  </si>
  <si>
    <t xml:space="preserve">Recurring services subtotal</t>
  </si>
  <si>
    <t xml:space="preserve">ONE-TIME SERVICES</t>
  </si>
  <si>
    <t xml:space="preserve">Spring cleanup: beds, debris, first cut</t>
  </si>
  <si>
    <t xml:space="preserve">job</t>
  </si>
  <si>
    <t xml:space="preserve">Core aeration and overseeding</t>
  </si>
  <si>
    <t xml:space="preserve">Fall leaf cleanup</t>
  </si>
  <si>
    <t xml:space="preserve">One-time services subtotal</t>
  </si>
  <si>
    <t xml:space="preserve">MATERIALS</t>
  </si>
  <si>
    <t xml:space="preserve">Hardwood mulch, delivered and spread</t>
  </si>
  <si>
    <t xml:space="preserve">cu yd</t>
  </si>
  <si>
    <t xml:space="preserve">Pre-emergent weed preventer for beds</t>
  </si>
  <si>
    <t xml:space="preserve">bag</t>
  </si>
  <si>
    <t xml:space="preserve">Materials subtotal</t>
  </si>
  <si>
    <t xml:space="preserve">Subtotal</t>
  </si>
  <si>
    <t xml:space="preserve">Full-season agreement discount</t>
  </si>
  <si>
    <t xml:space="preserve">Sales tax, if applicable</t>
  </si>
  <si>
    <t xml:space="preserve">Estimated total</t>
  </si>
  <si>
    <t xml:space="preserve">PROPOSED SCHEDULE</t>
  </si>
  <si>
    <t xml:space="preserve">Spring cleanup: week of Mar 22, 2027</t>
  </si>
  <si>
    <t xml:space="preserve">Weekly mowing: Apr 5 to Oct 25, 2027 (30 visits), weather permitting</t>
  </si>
  <si>
    <t xml:space="preserve">Fertilizer and weed control: 5 applications between March and October</t>
  </si>
  <si>
    <t xml:space="preserve">Mulch and bed weed preventer: April; shrub trimming: June and September</t>
  </si>
  <si>
    <t xml:space="preserve">Aeration and overseeding: September; fall leaf cleanup: early and late November</t>
  </si>
  <si>
    <t xml:space="preserve">PRICING</t>
  </si>
  <si>
    <t xml:space="preserve">Recurring services are charged per visit or application completed</t>
  </si>
  <si>
    <t xml:space="preserve">The full-season discount applies when the whole season is accepted</t>
  </si>
  <si>
    <t xml:space="preserve">Prices assume the lot and lawn sizes shown above</t>
  </si>
  <si>
    <t xml:space="preserve">Accepted by (client signature)</t>
  </si>
  <si>
    <t xml:space="preserve">Print name</t>
  </si>
  <si>
    <t xml:space="preserve">Prices are based on the property details shown above and are valid until the date shown.</t>
  </si>
  <si>
    <t xml:space="preserve">Template tip (not printed): To leave out "Full-season agreement discount"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</si>
</sst>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2"/>
  <sheetViews>
    <sheetView showGridLines="0" workbookViewId="0"/>
  </sheetViews>
  <sheetFormatPr defaultRowHeight="15"/>
  <cols>
    <col min="1" max="1" width="50" customWidth="1"/>
    <col min="2" max="2" width="7" customWidth="1"/>
    <col min="3" max="3" width="13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6</v>
      </c>
      <c r="B16" s="20" t="s">
        <v>7</v>
      </c>
      <c r="C16" s="20"/>
      <c r="D16" s="20"/>
      <c r="E16" s="20"/>
    </row>
    <row r="17">
      <c r="A17" s="3" t="s">
        <v>20</v>
      </c>
      <c r="B17" s="20" t="s">
        <v>21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0">
      <c r="A20" s="3" t="s">
        <v>26</v>
      </c>
      <c r="B20" s="20" t="s">
        <v>27</v>
      </c>
      <c r="C20" s="20"/>
      <c r="D20" s="20"/>
      <c r="E20" s="20"/>
    </row>
    <row r="22">
      <c r="A22" s="2" t="s">
        <v>28</v>
      </c>
    </row>
    <row r="23" ht="18" customHeight="1">
      <c r="A23" s="5" t="s">
        <v>29</v>
      </c>
      <c r="B23" s="19" t="s">
        <v>30</v>
      </c>
      <c r="C23" s="5" t="s">
        <v>31</v>
      </c>
      <c r="D23" s="19" t="s">
        <v>32</v>
      </c>
      <c r="E23" s="19" t="s">
        <v>33</v>
      </c>
    </row>
    <row r="24">
      <c r="A24" s="22" t="s">
        <v>34</v>
      </c>
      <c r="B24" s="7">
        <v>30</v>
      </c>
      <c r="C24" s="6" t="s">
        <v>35</v>
      </c>
      <c r="D24" s="8">
        <v>45</v>
      </c>
      <c r="E24" s="8">
        <f>IF(OR(B24="",D24=""),"",ROUND(B24*D24,2))</f>
        <v>1350</v>
      </c>
    </row>
    <row r="25">
      <c r="A25" s="22" t="s">
        <v>36</v>
      </c>
      <c r="B25" s="7">
        <v>5</v>
      </c>
      <c r="C25" s="6" t="s">
        <v>37</v>
      </c>
      <c r="D25" s="8">
        <v>65</v>
      </c>
      <c r="E25" s="8">
        <f>IF(OR(B25="",D25=""),"",ROUND(B25*D25,2))</f>
        <v>325</v>
      </c>
    </row>
    <row r="26">
      <c r="A26" s="22" t="s">
        <v>38</v>
      </c>
      <c r="B26" s="7">
        <v>2</v>
      </c>
      <c r="C26" s="6" t="s">
        <v>35</v>
      </c>
      <c r="D26" s="8">
        <v>120</v>
      </c>
      <c r="E26" s="8">
        <f>IF(OR(B26="",D26=""),"",ROUND(B26*D26,2))</f>
        <v>240</v>
      </c>
    </row>
    <row r="27">
      <c r="A27" s="6"/>
      <c r="B27" s="7"/>
      <c r="C27" s="6"/>
      <c r="D27" s="8"/>
      <c r="E27" s="8" t="str">
        <f>IF(OR(B27="",D27=""),"",ROUND(B27*D27,2))</f>
        <v/>
      </c>
    </row>
    <row r="28">
      <c r="A28" s="17" t="s">
        <v>39</v>
      </c>
      <c r="B28" s="17"/>
      <c r="C28" s="17"/>
      <c r="D28" s="17"/>
      <c r="E28" s="11">
        <f>SUM(E24:E27)</f>
        <v>1915</v>
      </c>
    </row>
    <row r="30">
      <c r="A30" s="2" t="s">
        <v>40</v>
      </c>
    </row>
    <row r="31" ht="18" customHeight="1">
      <c r="A31" s="5" t="s">
        <v>29</v>
      </c>
      <c r="B31" s="19" t="s">
        <v>30</v>
      </c>
      <c r="C31" s="5" t="s">
        <v>31</v>
      </c>
      <c r="D31" s="19" t="s">
        <v>32</v>
      </c>
      <c r="E31" s="19" t="s">
        <v>33</v>
      </c>
    </row>
    <row r="32">
      <c r="A32" s="22" t="s">
        <v>41</v>
      </c>
      <c r="B32" s="7">
        <v>1</v>
      </c>
      <c r="C32" s="6" t="s">
        <v>42</v>
      </c>
      <c r="D32" s="8">
        <v>225</v>
      </c>
      <c r="E32" s="8">
        <f>IF(OR(B32="",D32=""),"",ROUND(B32*D32,2))</f>
        <v>225</v>
      </c>
    </row>
    <row r="33">
      <c r="A33" s="22" t="s">
        <v>43</v>
      </c>
      <c r="B33" s="7">
        <v>1</v>
      </c>
      <c r="C33" s="6" t="s">
        <v>42</v>
      </c>
      <c r="D33" s="8">
        <v>260</v>
      </c>
      <c r="E33" s="8">
        <f>IF(OR(B33="",D33=""),"",ROUND(B33*D33,2))</f>
        <v>260</v>
      </c>
    </row>
    <row r="34">
      <c r="A34" s="22" t="s">
        <v>44</v>
      </c>
      <c r="B34" s="7">
        <v>2</v>
      </c>
      <c r="C34" s="6" t="s">
        <v>35</v>
      </c>
      <c r="D34" s="8">
        <v>165</v>
      </c>
      <c r="E34" s="8">
        <f>IF(OR(B34="",D34=""),"",ROUND(B34*D34,2))</f>
        <v>330</v>
      </c>
    </row>
    <row r="35">
      <c r="A35" s="6"/>
      <c r="B35" s="7"/>
      <c r="C35" s="6"/>
      <c r="D35" s="8"/>
      <c r="E35" s="8" t="str">
        <f>IF(OR(B35="",D35=""),"",ROUND(B35*D35,2))</f>
        <v/>
      </c>
    </row>
    <row r="36">
      <c r="A36" s="17" t="s">
        <v>45</v>
      </c>
      <c r="B36" s="17"/>
      <c r="C36" s="17"/>
      <c r="D36" s="17"/>
      <c r="E36" s="11">
        <f>SUM(E32:E35)</f>
        <v>815</v>
      </c>
    </row>
    <row r="38">
      <c r="A38" s="2" t="s">
        <v>46</v>
      </c>
    </row>
    <row r="39" ht="18" customHeight="1">
      <c r="A39" s="5" t="s">
        <v>29</v>
      </c>
      <c r="B39" s="19" t="s">
        <v>30</v>
      </c>
      <c r="C39" s="5" t="s">
        <v>31</v>
      </c>
      <c r="D39" s="19" t="s">
        <v>32</v>
      </c>
      <c r="E39" s="19" t="s">
        <v>33</v>
      </c>
    </row>
    <row r="40">
      <c r="A40" s="22" t="s">
        <v>47</v>
      </c>
      <c r="B40" s="7">
        <v>6</v>
      </c>
      <c r="C40" s="6" t="s">
        <v>48</v>
      </c>
      <c r="D40" s="8">
        <v>58</v>
      </c>
      <c r="E40" s="8">
        <f>IF(OR(B40="",D40=""),"",ROUND(B40*D40,2))</f>
        <v>348</v>
      </c>
    </row>
    <row r="41">
      <c r="A41" s="22" t="s">
        <v>49</v>
      </c>
      <c r="B41" s="7">
        <v>2</v>
      </c>
      <c r="C41" s="6" t="s">
        <v>50</v>
      </c>
      <c r="D41" s="8">
        <v>32</v>
      </c>
      <c r="E41" s="8">
        <f>IF(OR(B41="",D41=""),"",ROUND(B41*D41,2))</f>
        <v>64</v>
      </c>
    </row>
    <row r="42">
      <c r="A42" s="6"/>
      <c r="B42" s="7"/>
      <c r="C42" s="6"/>
      <c r="D42" s="8"/>
      <c r="E42" s="8" t="str">
        <f>IF(OR(B42="",D42=""),"",ROUND(B42*D42,2))</f>
        <v/>
      </c>
    </row>
    <row r="43">
      <c r="A43" s="17" t="s">
        <v>51</v>
      </c>
      <c r="B43" s="17"/>
      <c r="C43" s="17"/>
      <c r="D43" s="17"/>
      <c r="E43" s="11">
        <f>SUM(E40:E42)</f>
        <v>412</v>
      </c>
    </row>
    <row r="45">
      <c r="A45" s="9" t="s">
        <v>52</v>
      </c>
      <c r="B45" s="9"/>
      <c r="C45" s="9"/>
      <c r="D45" s="9"/>
      <c r="E45" s="10">
        <f>SUM(E24:E27,E32:E35,E40:E42)</f>
        <v>3142</v>
      </c>
    </row>
    <row r="46">
      <c r="A46" s="9" t="s">
        <v>53</v>
      </c>
      <c r="B46" s="9"/>
      <c r="C46" s="9"/>
      <c r="D46" s="13">
        <v>0.05</v>
      </c>
      <c r="E46" s="10">
        <f>ROUND(E45*D46,2)</f>
        <v>157.1</v>
      </c>
    </row>
    <row r="47">
      <c r="A47" s="9" t="s">
        <v>54</v>
      </c>
      <c r="B47" s="9"/>
      <c r="C47" s="9"/>
      <c r="D47" s="13">
        <v>0</v>
      </c>
      <c r="E47" s="10">
        <f>ROUND((E45-E46)*D47,2)</f>
        <v>0</v>
      </c>
    </row>
    <row r="48">
      <c r="A48" s="17" t="s">
        <v>55</v>
      </c>
      <c r="B48" s="17"/>
      <c r="C48" s="17"/>
      <c r="D48" s="17"/>
      <c r="E48" s="11">
        <f>E45-E46+E47</f>
        <v>2984.9</v>
      </c>
    </row>
    <row r="50">
      <c r="A50" s="2" t="s">
        <v>56</v>
      </c>
    </row>
    <row r="51">
      <c r="A51" s="21" t="s">
        <v>57</v>
      </c>
      <c r="B51" s="21"/>
      <c r="C51" s="21"/>
      <c r="D51" s="21"/>
      <c r="E51" s="21"/>
    </row>
    <row r="52">
      <c r="A52" s="21" t="s">
        <v>58</v>
      </c>
      <c r="B52" s="21"/>
      <c r="C52" s="21"/>
      <c r="D52" s="21"/>
      <c r="E52" s="21"/>
    </row>
    <row r="53">
      <c r="A53" s="21" t="s">
        <v>59</v>
      </c>
      <c r="B53" s="21"/>
      <c r="C53" s="21"/>
      <c r="D53" s="21"/>
      <c r="E53" s="21"/>
    </row>
    <row r="54">
      <c r="A54" s="21" t="s">
        <v>60</v>
      </c>
      <c r="B54" s="21"/>
      <c r="C54" s="21"/>
      <c r="D54" s="21"/>
      <c r="E54" s="21"/>
    </row>
    <row r="55">
      <c r="A55" s="21" t="s">
        <v>61</v>
      </c>
      <c r="B55" s="21"/>
      <c r="C55" s="21"/>
      <c r="D55" s="21"/>
      <c r="E55" s="21"/>
    </row>
    <row r="57">
      <c r="A57" s="2" t="s">
        <v>62</v>
      </c>
    </row>
    <row r="58">
      <c r="A58" s="21" t="s">
        <v>63</v>
      </c>
      <c r="B58" s="21"/>
      <c r="C58" s="21"/>
      <c r="D58" s="21"/>
      <c r="E58" s="21"/>
    </row>
    <row r="59">
      <c r="A59" s="21" t="s">
        <v>64</v>
      </c>
      <c r="B59" s="21"/>
      <c r="C59" s="21"/>
      <c r="D59" s="21"/>
      <c r="E59" s="21"/>
    </row>
    <row r="60">
      <c r="A60" s="21" t="s">
        <v>65</v>
      </c>
      <c r="B60" s="21"/>
      <c r="C60" s="21"/>
      <c r="D60" s="21"/>
      <c r="E60" s="21"/>
    </row>
    <row r="63" ht="28" customHeight="1">
      <c r="A63" s="15"/>
      <c r="C63" s="15"/>
      <c r="D63" s="15"/>
      <c r="E63" s="15"/>
    </row>
    <row r="64">
      <c r="A64" s="16" t="s">
        <v>66</v>
      </c>
      <c r="C64" s="16" t="s">
        <v>67</v>
      </c>
    </row>
    <row r="66" ht="28" customHeight="1">
      <c r="A66" s="15"/>
    </row>
    <row r="67">
      <c r="A67" s="16" t="s">
        <v>11</v>
      </c>
    </row>
    <row r="69" ht="15" customHeight="1">
      <c r="A69" s="14" t="s">
        <v>68</v>
      </c>
      <c r="B69" s="14"/>
      <c r="C69" s="14"/>
      <c r="D69" s="14"/>
      <c r="E69" s="14"/>
    </row>
    <row r="72" ht="30" customHeight="1">
      <c r="A72" s="23" t="s">
        <v>69</v>
      </c>
      <c r="B72" s="23"/>
      <c r="C72" s="23"/>
      <c r="D72" s="23"/>
      <c r="E72" s="23"/>
    </row>
  </sheetData>
  <mergeCells count="32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B19:E19"/>
    <mergeCell ref="B20:E20"/>
    <mergeCell ref="A28:D28"/>
    <mergeCell ref="A36:D36"/>
    <mergeCell ref="A43:D43"/>
    <mergeCell ref="A45:D45"/>
    <mergeCell ref="A46:C46"/>
    <mergeCell ref="A47:C47"/>
    <mergeCell ref="A48:D48"/>
    <mergeCell ref="A51:E51"/>
    <mergeCell ref="A52:E52"/>
    <mergeCell ref="A53:E53"/>
    <mergeCell ref="A54:E54"/>
    <mergeCell ref="A55:E55"/>
    <mergeCell ref="A58:E58"/>
    <mergeCell ref="A59:E59"/>
    <mergeCell ref="A60:E60"/>
    <mergeCell ref="C63:E63"/>
    <mergeCell ref="A69:E69"/>
    <mergeCell ref="A72:E7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LAWN CARE ESTIMATE</dc:title>
  <dc:subject>Lawn care service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