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Estimate!$A$1:$F$76</definedName>
  </definedNames>
  <calcPr calcId="191029" fullCalcOnLoad="1"/>
</workbook>
</file>

<file path=xl/sharedStrings.xml><?xml version="1.0" encoding="utf-8"?>
<sst xmlns="http://schemas.openxmlformats.org/spreadsheetml/2006/main" count="88" uniqueCount="88">
  <si>
    <t xml:space="preserve">PAINTING ESTIMATE</t>
  </si>
  <si>
    <t xml:space="preserve">PAINTING CONTRACTOR</t>
  </si>
  <si>
    <t xml:space="preserve">Business name</t>
  </si>
  <si>
    <t xml:space="preserve">Example Painting Co.</t>
  </si>
  <si>
    <t xml:space="preserve">Address</t>
  </si>
  <si>
    <t xml:space="preserve">26 Example Lane,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</si>
  <si>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</si>
  <si>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</si>
  <si>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</si>
  <si>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</si>
  <si>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ESTIMATE DETAILS</t>
  </si>
  <si>
    <t xml:space="preserve">Estimate no.</t>
  </si>
  <si>
    <t xml:space="preserve">PT-0829</t>
  </si>
  <si>
    <t xml:space="preserve">Date</t>
  </si>
  <si>
    <t xml:space="preserve">Nov 6, 2026</t>
  </si>
  <si>
    <t xml:space="preserve">Valid until</t>
  </si>
  <si>
    <t xml:space="preserve">Dec 6, 2026</t>
  </si>
  <si>
    <t xml:space="preserve">Prepared by</t>
  </si>
  <si>
    <t xml:space="preserve">[Estimator name]</t>
  </si>
  <si>
    <t xml:space="preserve">CLIENT AND PROPERTY</t>
  </si>
  <si>
    <t xml:space="preserve">Client name</t>
  </si>
  <si>
    <t xml:space="preserve">Riley Example</t>
  </si>
  <si>
    <t xml:space="preserve">Property address</t>
  </si>
  <si>
    <t xml:space="preserve">58 Sample Avenue, Sampletown</t>
  </si>
  <si>
    <t xml:space="preserve">Home</t>
  </si>
  <si>
    <t xml:space="preserve">2 stories, about 2,100 sq ft, built 1988</t>
  </si>
  <si>
    <t xml:space="preserve">COLORS AND FINISHES</t>
  </si>
  <si>
    <t xml:space="preserve">Walls</t>
  </si>
  <si>
    <t xml:space="preserve">Linen white, eggshell</t>
  </si>
  <si>
    <t xml:space="preserve">Ceilings</t>
  </si>
  <si>
    <t xml:space="preserve">Flat white</t>
  </si>
  <si>
    <t xml:space="preserve">Trim and doors</t>
  </si>
  <si>
    <t xml:space="preserve">Bright white, semi-gloss</t>
  </si>
  <si>
    <t xml:space="preserve">Exterior</t>
  </si>
  <si>
    <t xml:space="preserve">Body: harbor gray, satin; trim: bright white, satin</t>
  </si>
  <si>
    <t xml:space="preserve">INTERIOR LABOR, BY ROOM</t>
  </si>
  <si>
    <t xml:space="preserve">Room / surface</t>
  </si>
  <si>
    <t xml:space="preserve">Prep and coats</t>
  </si>
  <si>
    <t xml:space="preserve">Qty</t>
  </si>
  <si>
    <t xml:space="preserve">Unit</t>
  </si>
  <si>
    <t xml:space="preserve">Unit price</t>
  </si>
  <si>
    <t xml:space="preserve">Amount</t>
  </si>
  <si>
    <t xml:space="preserve">Living room, walls</t>
  </si>
  <si>
    <t xml:space="preserve">Patch and sand; 2 coats</t>
  </si>
  <si>
    <t xml:space="preserve">sq ft</t>
  </si>
  <si>
    <t xml:space="preserve">Living room, ceiling</t>
  </si>
  <si>
    <t xml:space="preserve">1 coat</t>
  </si>
  <si>
    <t xml:space="preserve">Kitchen, walls</t>
  </si>
  <si>
    <t xml:space="preserve">Degrease and patch; 2 coats</t>
  </si>
  <si>
    <t xml:space="preserve">Primary bedroom, walls</t>
  </si>
  <si>
    <t xml:space="preserve">Interior doors and trim</t>
  </si>
  <si>
    <t xml:space="preserve">Sand and caulk; 2 coats</t>
  </si>
  <si>
    <t xml:space="preserve">door</t>
  </si>
  <si>
    <t xml:space="preserve">Interior labor subtotal</t>
  </si>
  <si>
    <t xml:space="preserve">EXTERIOR LABOR, BY SURFACE</t>
  </si>
  <si>
    <t xml:space="preserve">Siding, all sides</t>
  </si>
  <si>
    <t xml:space="preserve">Wash, scrape and spot-prime; 2 coats</t>
  </si>
  <si>
    <t xml:space="preserve">Trim and fascia</t>
  </si>
  <si>
    <t xml:space="preserve">Scrape and caulk; 2 coats</t>
  </si>
  <si>
    <t xml:space="preserve">lin ft</t>
  </si>
  <si>
    <t xml:space="preserve">Front door</t>
  </si>
  <si>
    <t xml:space="preserve">Sand and prime; 2 coats</t>
  </si>
  <si>
    <t xml:space="preserve">Exterior labor subtotal</t>
  </si>
  <si>
    <t xml:space="preserve">MATERIALS</t>
  </si>
  <si>
    <t xml:space="preserve">Interior wall paint, eggshell</t>
  </si>
  <si>
    <t xml:space="preserve">-</t>
  </si>
  <si>
    <t xml:space="preserve">gal</t>
  </si>
  <si>
    <t xml:space="preserve">Ceiling paint, flat</t>
  </si>
  <si>
    <t xml:space="preserve">Trim paint, semi-gloss</t>
  </si>
  <si>
    <t xml:space="preserve">Exterior paint, satin</t>
  </si>
  <si>
    <t xml:space="preserve">Primer, caulk, patching and masking supplies</t>
  </si>
  <si>
    <t xml:space="preserve">lot</t>
  </si>
  <si>
    <t xml:space="preserve">Materials subtotal</t>
  </si>
  <si>
    <t xml:space="preserve">Subtotal</t>
  </si>
  <si>
    <t xml:space="preserve">Sales tax, if applicable</t>
  </si>
  <si>
    <t xml:space="preserve">Estimated total</t>
  </si>
  <si>
    <t xml:space="preserve">PREP AND PROTECTION</t>
  </si>
  <si>
    <t xml:space="preserve">Prices per square foot cover the prep and coats listed on each line</t>
  </si>
  <si>
    <t xml:space="preserve">Furniture is moved to the middle of each room and covered; floors are protected with drop cloths</t>
  </si>
  <si>
    <t xml:space="preserve">Colors and sheens are confirmed in writing before work starts</t>
  </si>
  <si>
    <t xml:space="preserve">EXCLUSIONS</t>
  </si>
  <si>
    <t xml:space="preserve">Repairing rotted wood or damaged siding (priced separately if found)</t>
  </si>
  <si>
    <t xml:space="preserve">Wallpaper removal</t>
  </si>
  <si>
    <t xml:space="preserve">Moving pianos, heavy furniture and wall-mounted TVs</t>
  </si>
  <si>
    <t xml:space="preserve">Accepted by (client signature)</t>
  </si>
  <si>
    <t xml:space="preserve">Print name</t>
  </si>
  <si>
    <t xml:space="preserve">Prices are based on the areas shown above and are valid until the date shown.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</si>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</sst>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9"/>
  <sheetViews>
    <sheetView showGridLines="0" workbookViewId="0"/>
  </sheetViews>
  <sheetFormatPr defaultRowHeight="15"/>
  <cols>
    <col min="1" max="1" width="44" customWidth="1"/>
    <col min="2" max="2" width="37" customWidth="1"/>
    <col min="3" max="3" width="7" customWidth="1"/>
    <col min="4" max="4" width="10" customWidth="1"/>
    <col min="5" max="5" width="12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6</v>
      </c>
      <c r="B17" s="20" t="s">
        <v>7</v>
      </c>
      <c r="C17" s="20"/>
      <c r="D17" s="20"/>
      <c r="E17" s="20"/>
      <c r="F17" s="20"/>
    </row>
    <row r="18">
      <c r="A18" s="3" t="s">
        <v>22</v>
      </c>
      <c r="B18" s="20" t="s">
        <v>23</v>
      </c>
      <c r="C18" s="20"/>
      <c r="D18" s="20"/>
      <c r="E18" s="20"/>
      <c r="F18" s="20"/>
    </row>
    <row r="19">
      <c r="A19" s="3" t="s">
        <v>24</v>
      </c>
      <c r="B19" s="20" t="s">
        <v>25</v>
      </c>
      <c r="C19" s="20"/>
      <c r="D19" s="20"/>
      <c r="E19" s="20"/>
      <c r="F19" s="20"/>
    </row>
    <row r="21">
      <c r="A21" s="2" t="s">
        <v>26</v>
      </c>
    </row>
    <row r="22">
      <c r="A22" s="3" t="s">
        <v>27</v>
      </c>
      <c r="B22" s="20" t="s">
        <v>28</v>
      </c>
      <c r="C22" s="20"/>
      <c r="D22" s="20"/>
      <c r="E22" s="20"/>
      <c r="F22" s="20"/>
    </row>
    <row r="23">
      <c r="A23" s="3" t="s">
        <v>29</v>
      </c>
      <c r="B23" s="20" t="s">
        <v>30</v>
      </c>
      <c r="C23" s="20"/>
      <c r="D23" s="20"/>
      <c r="E23" s="20"/>
      <c r="F23" s="20"/>
    </row>
    <row r="24">
      <c r="A24" s="3" t="s">
        <v>31</v>
      </c>
      <c r="B24" s="20" t="s">
        <v>32</v>
      </c>
      <c r="C24" s="20"/>
      <c r="D24" s="20"/>
      <c r="E24" s="20"/>
      <c r="F24" s="20"/>
    </row>
    <row r="25">
      <c r="A25" s="3" t="s">
        <v>33</v>
      </c>
      <c r="B25" s="20" t="s">
        <v>34</v>
      </c>
      <c r="C25" s="20"/>
      <c r="D25" s="20"/>
      <c r="E25" s="20"/>
      <c r="F25" s="20"/>
    </row>
    <row r="27">
      <c r="A27" s="2" t="s">
        <v>35</v>
      </c>
    </row>
    <row r="28" ht="18" customHeight="1">
      <c r="A28" s="5" t="s">
        <v>36</v>
      </c>
      <c r="B28" s="5" t="s">
        <v>37</v>
      </c>
      <c r="C28" s="19" t="s">
        <v>38</v>
      </c>
      <c r="D28" s="5" t="s">
        <v>39</v>
      </c>
      <c r="E28" s="19" t="s">
        <v>40</v>
      </c>
      <c r="F28" s="19" t="s">
        <v>41</v>
      </c>
    </row>
    <row r="29">
      <c r="A29" s="22" t="s">
        <v>42</v>
      </c>
      <c r="B29" s="6" t="s">
        <v>43</v>
      </c>
      <c r="C29" s="7">
        <v>480</v>
      </c>
      <c r="D29" s="6" t="s">
        <v>44</v>
      </c>
      <c r="E29" s="8">
        <v>1.25</v>
      </c>
      <c r="F29" s="8">
        <f>IF(OR(C29="",E29=""),"",ROUND(C29*E29,2))</f>
        <v>600</v>
      </c>
    </row>
    <row r="30">
      <c r="A30" s="22" t="s">
        <v>45</v>
      </c>
      <c r="B30" s="6" t="s">
        <v>46</v>
      </c>
      <c r="C30" s="7">
        <v>300</v>
      </c>
      <c r="D30" s="6" t="s">
        <v>44</v>
      </c>
      <c r="E30" s="8">
        <v>0.95</v>
      </c>
      <c r="F30" s="8">
        <f>IF(OR(C30="",E30=""),"",ROUND(C30*E30,2))</f>
        <v>285</v>
      </c>
    </row>
    <row r="31">
      <c r="A31" s="22" t="s">
        <v>47</v>
      </c>
      <c r="B31" s="6" t="s">
        <v>48</v>
      </c>
      <c r="C31" s="7">
        <v>260</v>
      </c>
      <c r="D31" s="6" t="s">
        <v>44</v>
      </c>
      <c r="E31" s="8">
        <v>1.35</v>
      </c>
      <c r="F31" s="8">
        <f>IF(OR(C31="",E31=""),"",ROUND(C31*E31,2))</f>
        <v>351</v>
      </c>
    </row>
    <row r="32">
      <c r="A32" s="22" t="s">
        <v>49</v>
      </c>
      <c r="B32" s="6" t="s">
        <v>43</v>
      </c>
      <c r="C32" s="7">
        <v>420</v>
      </c>
      <c r="D32" s="6" t="s">
        <v>44</v>
      </c>
      <c r="E32" s="8">
        <v>1.25</v>
      </c>
      <c r="F32" s="8">
        <f>IF(OR(C32="",E32=""),"",ROUND(C32*E32,2))</f>
        <v>525</v>
      </c>
    </row>
    <row r="33">
      <c r="A33" s="22" t="s">
        <v>50</v>
      </c>
      <c r="B33" s="6" t="s">
        <v>51</v>
      </c>
      <c r="C33" s="7">
        <v>9</v>
      </c>
      <c r="D33" s="6" t="s">
        <v>52</v>
      </c>
      <c r="E33" s="8">
        <v>85</v>
      </c>
      <c r="F33" s="8">
        <f>IF(OR(C33="",E33=""),"",ROUND(C33*E33,2))</f>
        <v>765</v>
      </c>
    </row>
    <row r="34">
      <c r="A34" s="6"/>
      <c r="B34" s="6"/>
      <c r="C34" s="7"/>
      <c r="D34" s="6"/>
      <c r="E34" s="8"/>
      <c r="F34" s="8" t="str">
        <f>IF(OR(C34="",E34=""),"",ROUND(C34*E34,2))</f>
        <v/>
      </c>
    </row>
    <row r="35">
      <c r="A35" s="17" t="s">
        <v>53</v>
      </c>
      <c r="B35" s="17"/>
      <c r="C35" s="17"/>
      <c r="D35" s="17"/>
      <c r="E35" s="17"/>
      <c r="F35" s="11">
        <f>SUM(F29:F34)</f>
        <v>2526</v>
      </c>
    </row>
    <row r="37">
      <c r="A37" s="2" t="s">
        <v>54</v>
      </c>
    </row>
    <row r="38" ht="18" customHeight="1">
      <c r="A38" s="5" t="s">
        <v>36</v>
      </c>
      <c r="B38" s="5" t="s">
        <v>37</v>
      </c>
      <c r="C38" s="19" t="s">
        <v>38</v>
      </c>
      <c r="D38" s="5" t="s">
        <v>39</v>
      </c>
      <c r="E38" s="19" t="s">
        <v>40</v>
      </c>
      <c r="F38" s="19" t="s">
        <v>41</v>
      </c>
    </row>
    <row r="39">
      <c r="A39" s="22" t="s">
        <v>55</v>
      </c>
      <c r="B39" s="6" t="s">
        <v>56</v>
      </c>
      <c r="C39" s="7">
        <v>2400</v>
      </c>
      <c r="D39" s="6" t="s">
        <v>44</v>
      </c>
      <c r="E39" s="8">
        <v>1.6</v>
      </c>
      <c r="F39" s="8">
        <f>IF(OR(C39="",E39=""),"",ROUND(C39*E39,2))</f>
        <v>3840</v>
      </c>
    </row>
    <row r="40">
      <c r="A40" s="22" t="s">
        <v>57</v>
      </c>
      <c r="B40" s="6" t="s">
        <v>58</v>
      </c>
      <c r="C40" s="7">
        <v>380</v>
      </c>
      <c r="D40" s="6" t="s">
        <v>59</v>
      </c>
      <c r="E40" s="8">
        <v>2.4</v>
      </c>
      <c r="F40" s="8">
        <f>IF(OR(C40="",E40=""),"",ROUND(C40*E40,2))</f>
        <v>912</v>
      </c>
    </row>
    <row r="41">
      <c r="A41" s="22" t="s">
        <v>60</v>
      </c>
      <c r="B41" s="6" t="s">
        <v>61</v>
      </c>
      <c r="C41" s="7">
        <v>1</v>
      </c>
      <c r="D41" s="6" t="s">
        <v>52</v>
      </c>
      <c r="E41" s="8">
        <v>150</v>
      </c>
      <c r="F41" s="8">
        <f>IF(OR(C41="",E41=""),"",ROUND(C41*E41,2))</f>
        <v>150</v>
      </c>
    </row>
    <row r="42">
      <c r="A42" s="6"/>
      <c r="B42" s="6"/>
      <c r="C42" s="7"/>
      <c r="D42" s="6"/>
      <c r="E42" s="8"/>
      <c r="F42" s="8" t="str">
        <f>IF(OR(C42="",E42=""),"",ROUND(C42*E42,2))</f>
        <v/>
      </c>
    </row>
    <row r="43">
      <c r="A43" s="17" t="s">
        <v>62</v>
      </c>
      <c r="B43" s="17"/>
      <c r="C43" s="17"/>
      <c r="D43" s="17"/>
      <c r="E43" s="17"/>
      <c r="F43" s="11">
        <f>SUM(F39:F42)</f>
        <v>4902</v>
      </c>
    </row>
    <row r="45">
      <c r="A45" s="2" t="s">
        <v>63</v>
      </c>
    </row>
    <row r="46" ht="18" customHeight="1">
      <c r="A46" s="5" t="s">
        <v>36</v>
      </c>
      <c r="B46" s="5" t="s">
        <v>37</v>
      </c>
      <c r="C46" s="19" t="s">
        <v>38</v>
      </c>
      <c r="D46" s="5" t="s">
        <v>39</v>
      </c>
      <c r="E46" s="19" t="s">
        <v>40</v>
      </c>
      <c r="F46" s="19" t="s">
        <v>41</v>
      </c>
    </row>
    <row r="47">
      <c r="A47" s="22" t="s">
        <v>64</v>
      </c>
      <c r="B47" s="6" t="s">
        <v>65</v>
      </c>
      <c r="C47" s="7">
        <v>9</v>
      </c>
      <c r="D47" s="6" t="s">
        <v>66</v>
      </c>
      <c r="E47" s="8">
        <v>48</v>
      </c>
      <c r="F47" s="8">
        <f>IF(OR(C47="",E47=""),"",ROUND(C47*E47,2))</f>
        <v>432</v>
      </c>
    </row>
    <row r="48">
      <c r="A48" s="22" t="s">
        <v>67</v>
      </c>
      <c r="B48" s="6" t="s">
        <v>65</v>
      </c>
      <c r="C48" s="7">
        <v>2</v>
      </c>
      <c r="D48" s="6" t="s">
        <v>66</v>
      </c>
      <c r="E48" s="8">
        <v>38</v>
      </c>
      <c r="F48" s="8">
        <f>IF(OR(C48="",E48=""),"",ROUND(C48*E48,2))</f>
        <v>76</v>
      </c>
    </row>
    <row r="49">
      <c r="A49" s="22" t="s">
        <v>68</v>
      </c>
      <c r="B49" s="6" t="s">
        <v>65</v>
      </c>
      <c r="C49" s="7">
        <v>4</v>
      </c>
      <c r="D49" s="6" t="s">
        <v>66</v>
      </c>
      <c r="E49" s="8">
        <v>52</v>
      </c>
      <c r="F49" s="8">
        <f>IF(OR(C49="",E49=""),"",ROUND(C49*E49,2))</f>
        <v>208</v>
      </c>
    </row>
    <row r="50">
      <c r="A50" s="22" t="s">
        <v>69</v>
      </c>
      <c r="B50" s="6" t="s">
        <v>65</v>
      </c>
      <c r="C50" s="7">
        <v>16</v>
      </c>
      <c r="D50" s="6" t="s">
        <v>66</v>
      </c>
      <c r="E50" s="8">
        <v>58</v>
      </c>
      <c r="F50" s="8">
        <f>IF(OR(C50="",E50=""),"",ROUND(C50*E50,2))</f>
        <v>928</v>
      </c>
    </row>
    <row r="51">
      <c r="A51" s="22" t="s">
        <v>70</v>
      </c>
      <c r="B51" s="6" t="s">
        <v>65</v>
      </c>
      <c r="C51" s="7">
        <v>1</v>
      </c>
      <c r="D51" s="6" t="s">
        <v>71</v>
      </c>
      <c r="E51" s="8">
        <v>165</v>
      </c>
      <c r="F51" s="8">
        <f>IF(OR(C51="",E51=""),"",ROUND(C51*E51,2))</f>
        <v>165</v>
      </c>
    </row>
    <row r="52">
      <c r="A52" s="6"/>
      <c r="B52" s="6"/>
      <c r="C52" s="7"/>
      <c r="D52" s="6"/>
      <c r="E52" s="8"/>
      <c r="F52" s="8" t="str">
        <f>IF(OR(C52="",E52=""),"",ROUND(C52*E52,2))</f>
        <v/>
      </c>
    </row>
    <row r="53">
      <c r="A53" s="17" t="s">
        <v>72</v>
      </c>
      <c r="B53" s="17"/>
      <c r="C53" s="17"/>
      <c r="D53" s="17"/>
      <c r="E53" s="17"/>
      <c r="F53" s="11">
        <f>SUM(F47:F52)</f>
        <v>1809</v>
      </c>
    </row>
    <row r="55">
      <c r="A55" s="9" t="s">
        <v>73</v>
      </c>
      <c r="B55" s="9"/>
      <c r="C55" s="9"/>
      <c r="D55" s="9"/>
      <c r="E55" s="9"/>
      <c r="F55" s="10">
        <f>SUM(F29:F34,F39:F42,F47:F52)</f>
        <v>9237</v>
      </c>
    </row>
    <row r="56">
      <c r="A56" s="9" t="s">
        <v>74</v>
      </c>
      <c r="B56" s="9"/>
      <c r="C56" s="9"/>
      <c r="D56" s="9"/>
      <c r="E56" s="13">
        <v>0</v>
      </c>
      <c r="F56" s="10">
        <f>ROUND((F55)*E56,2)</f>
        <v>0</v>
      </c>
    </row>
    <row r="57">
      <c r="A57" s="17" t="s">
        <v>75</v>
      </c>
      <c r="B57" s="17"/>
      <c r="C57" s="17"/>
      <c r="D57" s="17"/>
      <c r="E57" s="17"/>
      <c r="F57" s="11">
        <f>F55+F56</f>
        <v>9237</v>
      </c>
    </row>
    <row r="59">
      <c r="A59" s="2" t="s">
        <v>76</v>
      </c>
    </row>
    <row r="60">
      <c r="A60" s="21" t="s">
        <v>77</v>
      </c>
      <c r="B60" s="21"/>
      <c r="C60" s="21"/>
      <c r="D60" s="21"/>
      <c r="E60" s="21"/>
      <c r="F60" s="21"/>
    </row>
    <row r="61">
      <c r="A61" s="21" t="s">
        <v>78</v>
      </c>
      <c r="B61" s="21"/>
      <c r="C61" s="21"/>
      <c r="D61" s="21"/>
      <c r="E61" s="21"/>
      <c r="F61" s="21"/>
    </row>
    <row r="62">
      <c r="A62" s="21" t="s">
        <v>79</v>
      </c>
      <c r="B62" s="21"/>
      <c r="C62" s="21"/>
      <c r="D62" s="21"/>
      <c r="E62" s="21"/>
      <c r="F62" s="21"/>
    </row>
    <row r="64">
      <c r="A64" s="2" t="s">
        <v>80</v>
      </c>
    </row>
    <row r="65">
      <c r="A65" s="21" t="s">
        <v>81</v>
      </c>
      <c r="B65" s="21"/>
      <c r="C65" s="21"/>
      <c r="D65" s="21"/>
      <c r="E65" s="21"/>
      <c r="F65" s="21"/>
    </row>
    <row r="66">
      <c r="A66" s="21" t="s">
        <v>82</v>
      </c>
      <c r="B66" s="21"/>
      <c r="C66" s="21"/>
      <c r="D66" s="21"/>
      <c r="E66" s="21"/>
      <c r="F66" s="21"/>
    </row>
    <row r="67">
      <c r="A67" s="21" t="s">
        <v>83</v>
      </c>
      <c r="B67" s="21"/>
      <c r="C67" s="21"/>
      <c r="D67" s="21"/>
      <c r="E67" s="21"/>
      <c r="F67" s="21"/>
    </row>
    <row r="70" ht="28" customHeight="1">
      <c r="A70" s="15"/>
      <c r="C70" s="15"/>
      <c r="D70" s="15"/>
      <c r="E70" s="15"/>
      <c r="F70" s="15"/>
    </row>
    <row r="71">
      <c r="A71" s="16" t="s">
        <v>84</v>
      </c>
      <c r="C71" s="16" t="s">
        <v>85</v>
      </c>
    </row>
    <row r="73" ht="28" customHeight="1">
      <c r="A73" s="15"/>
    </row>
    <row r="74">
      <c r="A74" s="16" t="s">
        <v>13</v>
      </c>
    </row>
    <row r="76" ht="15" customHeight="1">
      <c r="A76" s="14" t="s">
        <v>86</v>
      </c>
      <c r="B76" s="14"/>
      <c r="C76" s="14"/>
      <c r="D76" s="14"/>
      <c r="E76" s="14"/>
      <c r="F76" s="14"/>
    </row>
    <row r="79" ht="30" customHeight="1">
      <c r="A79" s="23" t="s">
        <v>87</v>
      </c>
      <c r="B79" s="23"/>
      <c r="C79" s="23"/>
      <c r="D79" s="23"/>
      <c r="E79" s="23"/>
      <c r="F79" s="23"/>
    </row>
  </sheetData>
  <mergeCells count="32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B25:F25"/>
    <mergeCell ref="A35:E35"/>
    <mergeCell ref="A43:E43"/>
    <mergeCell ref="A53:E53"/>
    <mergeCell ref="A55:E55"/>
    <mergeCell ref="A56:D56"/>
    <mergeCell ref="A57:E57"/>
    <mergeCell ref="A60:F60"/>
    <mergeCell ref="A61:F61"/>
    <mergeCell ref="A62:F62"/>
    <mergeCell ref="A65:F65"/>
    <mergeCell ref="A66:F66"/>
    <mergeCell ref="A67:F67"/>
    <mergeCell ref="C70:F70"/>
    <mergeCell ref="A76:F76"/>
    <mergeCell ref="A79:F7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PAINTING ESTIMATE</dc:title>
  <dc:subject>Painting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