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Estimate!$A$1:$E$58</definedName>
  </definedNames>
  <calcPr calcId="191029" fullCalcOnLoad="1"/>
</workbook>
</file>

<file path=xl/sharedStrings.xml><?xml version="1.0" encoding="utf-8"?>
<sst xmlns="http://schemas.openxmlformats.org/spreadsheetml/2006/main" count="55" uniqueCount="55">
  <si>
    <t xml:space="preserve">PROJECT ESTIMATE</t>
  </si>
  <si>
    <t xml:space="preserve">PREPARED BY</t>
  </si>
  <si>
    <t xml:space="preserve">Business name</t>
  </si>
  <si>
    <t xml:space="preserve">Example Digital Studio</t>
  </si>
  <si>
    <t xml:space="preserve">Address</t>
  </si>
  <si>
    <t xml:space="preserve">24 Example Studio Lane,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</si>
  <si>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</si>
  <si>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</si>
  <si>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</si>
  <si>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</si>
  <si>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PE-0915</t>
  </si>
  <si>
    <t xml:space="preserve">Date</t>
  </si>
  <si>
    <t xml:space="preserve">Nov 10, 2026</t>
  </si>
  <si>
    <t xml:space="preserve">Valid until</t>
  </si>
  <si>
    <t xml:space="preserve">Dec 10, 2026</t>
  </si>
  <si>
    <t xml:space="preserve">Prepared by</t>
  </si>
  <si>
    <t xml:space="preserve">[Project lead]</t>
  </si>
  <si>
    <t xml:space="preserve">CLIENT AND PROJECT</t>
  </si>
  <si>
    <t xml:space="preserve">Client</t>
  </si>
  <si>
    <t xml:space="preserve">Example Learning Co.</t>
  </si>
  <si>
    <t xml:space="preserve">Project</t>
  </si>
  <si>
    <t xml:space="preserve">Customer portal, first release</t>
  </si>
  <si>
    <t xml:space="preserve">Proposed start</t>
  </si>
  <si>
    <t xml:space="preserve">[Start date]</t>
  </si>
  <si>
    <t xml:space="preserve">PHASE 1: DISCOVERY AND DESIGN</t>
  </si>
  <si>
    <t xml:space="preserve">Phase / item</t>
  </si>
  <si>
    <t xml:space="preserve">Basis</t>
  </si>
  <si>
    <t xml:space="preserve">Qty</t>
  </si>
  <si>
    <t xml:space="preserve">Rate</t>
  </si>
  <si>
    <t xml:space="preserve">Amount</t>
  </si>
  <si>
    <t xml:space="preserve">Workshops and requirements</t>
  </si>
  <si>
    <t xml:space="preserve">Hours</t>
  </si>
  <si>
    <t xml:space="preserve">UX and visual design</t>
  </si>
  <si>
    <t xml:space="preserve">Phase 1 subtotal</t>
  </si>
  <si>
    <t xml:space="preserve">PHASE 2: BUILD AND TEST</t>
  </si>
  <si>
    <t xml:space="preserve">Development</t>
  </si>
  <si>
    <t xml:space="preserve">Testing and fixes</t>
  </si>
  <si>
    <t xml:space="preserve">Phase 2 subtotal</t>
  </si>
  <si>
    <t xml:space="preserve">FIXED-FEE ITEMS</t>
  </si>
  <si>
    <t xml:space="preserve">Launch support, first 2 weeks</t>
  </si>
  <si>
    <t xml:space="preserve">Fixed fee</t>
  </si>
  <si>
    <t xml:space="preserve">Staff training session</t>
  </si>
  <si>
    <t xml:space="preserve">Fixed-fee subtotal</t>
  </si>
  <si>
    <t xml:space="preserve">Subtotal</t>
  </si>
  <si>
    <t xml:space="preserve">Sales tax, if applicable</t>
  </si>
  <si>
    <t xml:space="preserve">Estimated total</t>
  </si>
  <si>
    <t xml:space="preserve">Proposed deposit</t>
  </si>
  <si>
    <t xml:space="preserve">ASSUMPTIONS</t>
  </si>
  <si>
    <t xml:space="preserve">The client provides content and brand assets by [date].</t>
  </si>
  <si>
    <t xml:space="preserve">One round of design feedback per screen is included.</t>
  </si>
  <si>
    <t xml:space="preserve">Hosting and third-party licenses are not included.</t>
  </si>
  <si>
    <t xml:space="preserve">Accepted for the client (signature)</t>
  </si>
  <si>
    <t xml:space="preserve">Print name and title</t>
  </si>
  <si>
    <t xml:space="preserve">Hours are estimates based on the assumptions above; prices are valid until the date shown.</t>
  </si>
  <si>
    <t xml:space="preserve">Template tip (not printed): To leave out "Sales tax, if applicable" or "Proposed deposit",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</si>
</sst>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showGridLines="0" workbookViewId="0"/>
  </sheetViews>
  <sheetFormatPr defaultRowHeight="15"/>
  <cols>
    <col min="1" max="1" width="52" customWidth="1"/>
    <col min="2" max="2" width="11" customWidth="1"/>
    <col min="3" max="3" width="7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9">
      <c r="A19" s="2" t="s">
        <v>24</v>
      </c>
    </row>
    <row r="20" ht="18" customHeight="1">
      <c r="A20" s="5" t="s">
        <v>25</v>
      </c>
      <c r="B20" s="5" t="s">
        <v>26</v>
      </c>
      <c r="C20" s="19" t="s">
        <v>27</v>
      </c>
      <c r="D20" s="19" t="s">
        <v>28</v>
      </c>
      <c r="E20" s="19" t="s">
        <v>29</v>
      </c>
    </row>
    <row r="21">
      <c r="A21" s="22" t="s">
        <v>30</v>
      </c>
      <c r="B21" s="6" t="s">
        <v>31</v>
      </c>
      <c r="C21" s="7">
        <v>24</v>
      </c>
      <c r="D21" s="8">
        <v>110</v>
      </c>
      <c r="E21" s="8">
        <f>IF(OR(C21="",D21=""),"",ROUND(C21*D21,2))</f>
        <v>2640</v>
      </c>
    </row>
    <row r="22">
      <c r="A22" s="22" t="s">
        <v>32</v>
      </c>
      <c r="B22" s="6" t="s">
        <v>31</v>
      </c>
      <c r="C22" s="7">
        <v>40</v>
      </c>
      <c r="D22" s="8">
        <v>95</v>
      </c>
      <c r="E22" s="8">
        <f>IF(OR(C22="",D22=""),"",ROUND(C22*D22,2))</f>
        <v>3800</v>
      </c>
    </row>
    <row r="23">
      <c r="A23" s="6"/>
      <c r="B23" s="6"/>
      <c r="C23" s="7"/>
      <c r="D23" s="8"/>
      <c r="E23" s="8" t="str">
        <f>IF(OR(C23="",D23=""),"",ROUND(C23*D23,2))</f>
        <v/>
      </c>
    </row>
    <row r="24">
      <c r="A24" s="17" t="s">
        <v>33</v>
      </c>
      <c r="B24" s="17"/>
      <c r="C24" s="17"/>
      <c r="D24" s="17"/>
      <c r="E24" s="11">
        <f>SUM(E21:E23)</f>
        <v>6440</v>
      </c>
    </row>
    <row r="26">
      <c r="A26" s="2" t="s">
        <v>34</v>
      </c>
    </row>
    <row r="27" ht="18" customHeight="1">
      <c r="A27" s="5" t="s">
        <v>25</v>
      </c>
      <c r="B27" s="5" t="s">
        <v>26</v>
      </c>
      <c r="C27" s="19" t="s">
        <v>27</v>
      </c>
      <c r="D27" s="19" t="s">
        <v>28</v>
      </c>
      <c r="E27" s="19" t="s">
        <v>29</v>
      </c>
    </row>
    <row r="28">
      <c r="A28" s="22" t="s">
        <v>35</v>
      </c>
      <c r="B28" s="6" t="s">
        <v>31</v>
      </c>
      <c r="C28" s="7">
        <v>120</v>
      </c>
      <c r="D28" s="8">
        <v>105</v>
      </c>
      <c r="E28" s="8">
        <f>IF(OR(C28="",D28=""),"",ROUND(C28*D28,2))</f>
        <v>12600</v>
      </c>
    </row>
    <row r="29">
      <c r="A29" s="22" t="s">
        <v>36</v>
      </c>
      <c r="B29" s="6" t="s">
        <v>31</v>
      </c>
      <c r="C29" s="7">
        <v>30</v>
      </c>
      <c r="D29" s="8">
        <v>85</v>
      </c>
      <c r="E29" s="8">
        <f>IF(OR(C29="",D29=""),"",ROUND(C29*D29,2))</f>
        <v>2550</v>
      </c>
    </row>
    <row r="30">
      <c r="A30" s="6"/>
      <c r="B30" s="6"/>
      <c r="C30" s="7"/>
      <c r="D30" s="8"/>
      <c r="E30" s="8" t="str">
        <f>IF(OR(C30="",D30=""),"",ROUND(C30*D30,2))</f>
        <v/>
      </c>
    </row>
    <row r="31">
      <c r="A31" s="17" t="s">
        <v>37</v>
      </c>
      <c r="B31" s="17"/>
      <c r="C31" s="17"/>
      <c r="D31" s="17"/>
      <c r="E31" s="11">
        <f>SUM(E28:E30)</f>
        <v>15150</v>
      </c>
    </row>
    <row r="33">
      <c r="A33" s="2" t="s">
        <v>38</v>
      </c>
    </row>
    <row r="34" ht="18" customHeight="1">
      <c r="A34" s="5" t="s">
        <v>25</v>
      </c>
      <c r="B34" s="5" t="s">
        <v>26</v>
      </c>
      <c r="C34" s="19" t="s">
        <v>27</v>
      </c>
      <c r="D34" s="19" t="s">
        <v>28</v>
      </c>
      <c r="E34" s="19" t="s">
        <v>29</v>
      </c>
    </row>
    <row r="35">
      <c r="A35" s="22" t="s">
        <v>39</v>
      </c>
      <c r="B35" s="6" t="s">
        <v>40</v>
      </c>
      <c r="C35" s="7">
        <v>1</v>
      </c>
      <c r="D35" s="8">
        <v>1500</v>
      </c>
      <c r="E35" s="8">
        <f>IF(OR(C35="",D35=""),"",ROUND(C35*D35,2))</f>
        <v>1500</v>
      </c>
    </row>
    <row r="36">
      <c r="A36" s="22" t="s">
        <v>41</v>
      </c>
      <c r="B36" s="6" t="s">
        <v>40</v>
      </c>
      <c r="C36" s="7">
        <v>1</v>
      </c>
      <c r="D36" s="8">
        <v>600</v>
      </c>
      <c r="E36" s="8">
        <f>IF(OR(C36="",D36=""),"",ROUND(C36*D36,2))</f>
        <v>600</v>
      </c>
    </row>
    <row r="37">
      <c r="A37" s="6"/>
      <c r="B37" s="6"/>
      <c r="C37" s="7"/>
      <c r="D37" s="8"/>
      <c r="E37" s="8" t="str">
        <f>IF(OR(C37="",D37=""),"",ROUND(C37*D37,2))</f>
        <v/>
      </c>
    </row>
    <row r="38">
      <c r="A38" s="17" t="s">
        <v>42</v>
      </c>
      <c r="B38" s="17"/>
      <c r="C38" s="17"/>
      <c r="D38" s="17"/>
      <c r="E38" s="11">
        <f>SUM(E35:E37)</f>
        <v>2100</v>
      </c>
    </row>
    <row r="40">
      <c r="A40" s="9" t="s">
        <v>43</v>
      </c>
      <c r="B40" s="9"/>
      <c r="C40" s="9"/>
      <c r="D40" s="9"/>
      <c r="E40" s="10">
        <f>SUM(E21:E23,E28:E30,E35:E37)</f>
        <v>23690</v>
      </c>
    </row>
    <row r="41">
      <c r="A41" s="9" t="s">
        <v>44</v>
      </c>
      <c r="B41" s="9"/>
      <c r="C41" s="9"/>
      <c r="D41" s="13">
        <v>0</v>
      </c>
      <c r="E41" s="10">
        <f>ROUND((E40)*D41,2)</f>
        <v>0</v>
      </c>
    </row>
    <row r="42">
      <c r="A42" s="17" t="s">
        <v>45</v>
      </c>
      <c r="B42" s="17"/>
      <c r="C42" s="17"/>
      <c r="D42" s="17"/>
      <c r="E42" s="11">
        <f>E40+E41</f>
        <v>23690</v>
      </c>
    </row>
    <row r="44">
      <c r="A44" s="9" t="s">
        <v>46</v>
      </c>
      <c r="B44" s="9"/>
      <c r="C44" s="9"/>
      <c r="D44" s="13">
        <v>0.2</v>
      </c>
      <c r="E44" s="10">
        <f>ROUND(E42*D44,2)</f>
        <v>4738</v>
      </c>
    </row>
    <row r="46">
      <c r="A46" s="2" t="s">
        <v>47</v>
      </c>
    </row>
    <row r="47">
      <c r="A47" s="21" t="s">
        <v>48</v>
      </c>
      <c r="B47" s="21"/>
      <c r="C47" s="21"/>
      <c r="D47" s="21"/>
      <c r="E47" s="21"/>
    </row>
    <row r="48">
      <c r="A48" s="21" t="s">
        <v>49</v>
      </c>
      <c r="B48" s="21"/>
      <c r="C48" s="21"/>
      <c r="D48" s="21"/>
      <c r="E48" s="21"/>
    </row>
    <row r="49">
      <c r="A49" s="21" t="s">
        <v>50</v>
      </c>
      <c r="B49" s="21"/>
      <c r="C49" s="21"/>
      <c r="D49" s="21"/>
      <c r="E49" s="21"/>
    </row>
    <row r="52" ht="28" customHeight="1">
      <c r="A52" s="15"/>
      <c r="C52" s="15"/>
      <c r="D52" s="15"/>
      <c r="E52" s="15"/>
    </row>
    <row r="53">
      <c r="A53" s="16" t="s">
        <v>51</v>
      </c>
      <c r="C53" s="16" t="s">
        <v>52</v>
      </c>
    </row>
    <row r="55" ht="28" customHeight="1">
      <c r="A55" s="15"/>
    </row>
    <row r="56">
      <c r="A56" s="16" t="s">
        <v>11</v>
      </c>
    </row>
    <row r="58" ht="15" customHeight="1">
      <c r="A58" s="14" t="s">
        <v>53</v>
      </c>
      <c r="B58" s="14"/>
      <c r="C58" s="14"/>
      <c r="D58" s="14"/>
      <c r="E58" s="14"/>
    </row>
    <row r="61" ht="30" customHeight="1">
      <c r="A61" s="23" t="s">
        <v>54</v>
      </c>
      <c r="B61" s="23"/>
      <c r="C61" s="23"/>
      <c r="D61" s="23"/>
      <c r="E61" s="23"/>
    </row>
  </sheetData>
  <mergeCells count="24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A24:D24"/>
    <mergeCell ref="A31:D31"/>
    <mergeCell ref="A38:D38"/>
    <mergeCell ref="A40:D40"/>
    <mergeCell ref="A41:C41"/>
    <mergeCell ref="A42:D42"/>
    <mergeCell ref="A44:C44"/>
    <mergeCell ref="A47:E47"/>
    <mergeCell ref="A48:E48"/>
    <mergeCell ref="A49:E49"/>
    <mergeCell ref="C52:E52"/>
    <mergeCell ref="A58:E58"/>
    <mergeCell ref="A61:E6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PROJECT ESTIMATE</dc:title>
  <dc:subject>Project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