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Estimate" sheetId="1" r:id="rId1"/>
  </sheets>
  <definedNames>
    <definedName name="_xlnm.Print_Area" localSheetId="0">Estimate!$A$1:$E$66</definedName>
  </definedNames>
  <calcPr calcId="191029" fullCalcOnLoad="1"/>
</workbook>
</file>

<file path=xl/sharedStrings.xml><?xml version="1.0" encoding="utf-8"?>
<sst xmlns="http://schemas.openxmlformats.org/spreadsheetml/2006/main" count="71" uniqueCount="71">
  <si>
    <t xml:space="preserve">REPAIR ESTIMATE</t>
  </si>
  <si>
    <t xml:space="preserve">REPAIR SHOP</t>
  </si>
  <si>
    <t xml:space="preserve">Business name</t>
  </si>
  <si>
    <t xml:space="preserve">Example Small Engine Repair</t>
  </si>
  <si>
    <t xml:space="preserve">Address</t>
  </si>
  <si>
    <t xml:space="preserve">9 Example Industrial Way, Sampletown</t>
  </si>
  <si>
    <t xml:space="preserve">Phone / email</t>
  </si>
  <si>
    <t xml:space="preserve">[Phone or email]</t>
  </si>
  <si>
    <t xml:space="preserve">ESTIMATE DETAILS</t>
  </si>
  <si>
    <t xml:space="preserve">Estimate no.</t>
  </si>
  <si>
    <t xml:space="preserve">RE-2217</t>
  </si>
  <si>
    <t xml:space="preserve">Date</t>
  </si>
  <si>
    <t xml:space="preserve">Oct 27, 2026</t>
  </si>
  <si>
    <t xml:space="preserve">Valid until</t>
  </si>
  <si>
    <t xml:space="preserve">Nov 10, 2026</t>
  </si>
  <si>
    <t xml:space="preserve">Prepared by</t>
  </si>
  <si>
    <t xml:space="preserve">[Technician name]</t>
  </si>
  <si>
    <t xml:space="preserve">CUSTOMER</t>
  </si>
  <si>
    <t xml:space="preserve">Customer name</t>
  </si>
  <si>
    <t xml:space="preserve">Taylor Example</t>
  </si>
  <si>
    <t xml:space="preserve">ITEM</t>
  </si>
  <si>
    <t xml:space="preserve">Item</t>
  </si>
  <si>
    <t xml:space="preserve">Riding lawn mower, 42 in. deck</t>
  </si>
  <si>
    <t xml:space="preserve">Make / model</t>
  </si>
  <si>
    <t xml:space="preserve">[Make and model]</t>
  </si>
  <si>
    <t xml:space="preserve">Serial no.</t>
  </si>
  <si>
    <t xml:space="preserve">[Serial no.]</t>
  </si>
  <si>
    <t xml:space="preserve">Date received</t>
  </si>
  <si>
    <t xml:space="preserve">Oct 24, 2026</t>
  </si>
  <si>
    <t xml:space="preserve">Left with item</t>
  </si>
  <si>
    <t xml:space="preserve">Grass bagger</t>
  </si>
  <si>
    <t xml:space="preserve">PROBLEM AND FINDINGS</t>
  </si>
  <si>
    <t xml:space="preserve">Reported problem</t>
  </si>
  <si>
    <t xml:space="preserve">Engine runs, but the mower will not move forward or back</t>
  </si>
  <si>
    <t xml:space="preserve">Findings after inspection</t>
  </si>
  <si>
    <t xml:space="preserve">Drive belt worn and slipping; both front wheel bearings worn; blades dull; air filter clogged</t>
  </si>
  <si>
    <t xml:space="preserve">PARTS</t>
  </si>
  <si>
    <t xml:space="preserve">Description</t>
  </si>
  <si>
    <t xml:space="preserve">Part no.</t>
  </si>
  <si>
    <t xml:space="preserve">Qty / hours</t>
  </si>
  <si>
    <t xml:space="preserve">Unit price / rate</t>
  </si>
  <si>
    <t xml:space="preserve">Amount</t>
  </si>
  <si>
    <t xml:space="preserve">Drive belt</t>
  </si>
  <si>
    <t xml:space="preserve">DB-4210</t>
  </si>
  <si>
    <t xml:space="preserve">Front wheel bearing</t>
  </si>
  <si>
    <t xml:space="preserve">WB-118</t>
  </si>
  <si>
    <t xml:space="preserve">Mower blade set, 42 in.</t>
  </si>
  <si>
    <t xml:space="preserve">BL-42</t>
  </si>
  <si>
    <t xml:space="preserve">Air filter</t>
  </si>
  <si>
    <t xml:space="preserve">AF-9</t>
  </si>
  <si>
    <t xml:space="preserve">Parts subtotal</t>
  </si>
  <si>
    <t xml:space="preserve">LABOR</t>
  </si>
  <si>
    <t xml:space="preserve">Replace drive belt</t>
  </si>
  <si>
    <t xml:space="preserve">-</t>
  </si>
  <si>
    <t xml:space="preserve">Replace front wheel bearings</t>
  </si>
  <si>
    <t xml:space="preserve">Fit new blades and balance</t>
  </si>
  <si>
    <t xml:space="preserve">Labor subtotal</t>
  </si>
  <si>
    <t xml:space="preserve">Subtotal</t>
  </si>
  <si>
    <t xml:space="preserve">Diagnostic fee</t>
  </si>
  <si>
    <t xml:space="preserve">Sales tax, if applicable</t>
  </si>
  <si>
    <t xml:space="preserve">Estimated total</t>
  </si>
  <si>
    <t xml:space="preserve">BEFORE WE START</t>
  </si>
  <si>
    <t xml:space="preserve">No work starts until you sign the authorization below.</t>
  </si>
  <si>
    <t xml:space="preserve">If we find more work is needed, we will contact you for approval before doing it.</t>
  </si>
  <si>
    <t xml:space="preserve">Sample terms: the diagnostic fee is charged whether or not you go ahead with the repair.</t>
  </si>
  <si>
    <t xml:space="preserve">NOT INCLUDED</t>
  </si>
  <si>
    <t xml:space="preserve">Carburetor cleaning or engine work, which the inspection did not find necessary</t>
  </si>
  <si>
    <t xml:space="preserve">Repair authorized by (customer signature)</t>
  </si>
  <si>
    <t xml:space="preserve">Print name</t>
  </si>
  <si>
    <t xml:space="preserve">This estimate is based on the inspection described above. Prices are valid until the date shown.</t>
  </si>
  <si>
    <t xml:space="preserve">Template tip (not printed): To leave out "Sales tax, if applicable", set its rate to 0%; to leave out "Diagnostic fee", set it to 0.00.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</si>
</sst>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9"/>
  <sheetViews>
    <sheetView showGridLines="0" workbookViewId="0"/>
  </sheetViews>
  <sheetFormatPr defaultRowHeight="15"/>
  <cols>
    <col min="1" max="1" width="39" customWidth="1"/>
    <col min="2" max="2" width="10" customWidth="1"/>
    <col min="3" max="3" width="13" customWidth="1"/>
    <col min="4" max="4" width="19" customWidth="1"/>
    <col min="5" max="5" width="11" customWidth="1"/>
  </cols>
  <sheetData>
    <row r="1" ht="30" customHeight="1">
      <c r="A1" s="1" t="s">
        <v>0</v>
      </c>
      <c r="B1" s="1"/>
      <c r="C1" s="1"/>
      <c r="D1" s="1"/>
      <c r="E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</row>
    <row r="5">
      <c r="A5" s="3" t="s">
        <v>4</v>
      </c>
      <c r="B5" s="20" t="s">
        <v>5</v>
      </c>
      <c r="C5" s="20"/>
      <c r="D5" s="20"/>
      <c r="E5" s="20"/>
    </row>
    <row r="6">
      <c r="A6" s="3" t="s">
        <v>6</v>
      </c>
      <c r="B6" s="20" t="s">
        <v>7</v>
      </c>
      <c r="C6" s="20"/>
      <c r="D6" s="20"/>
      <c r="E6" s="20"/>
    </row>
    <row r="8">
      <c r="A8" s="2" t="s">
        <v>8</v>
      </c>
    </row>
    <row r="9">
      <c r="A9" s="3" t="s">
        <v>9</v>
      </c>
      <c r="B9" s="20" t="s">
        <v>10</v>
      </c>
      <c r="C9" s="20"/>
      <c r="D9" s="20"/>
      <c r="E9" s="20"/>
    </row>
    <row r="10">
      <c r="A10" s="3" t="s">
        <v>11</v>
      </c>
      <c r="B10" s="20" t="s">
        <v>12</v>
      </c>
      <c r="C10" s="20"/>
      <c r="D10" s="20"/>
      <c r="E10" s="20"/>
    </row>
    <row r="11">
      <c r="A11" s="3" t="s">
        <v>13</v>
      </c>
      <c r="B11" s="20" t="s">
        <v>14</v>
      </c>
      <c r="C11" s="20"/>
      <c r="D11" s="20"/>
      <c r="E11" s="20"/>
    </row>
    <row r="12">
      <c r="A12" s="3" t="s">
        <v>15</v>
      </c>
      <c r="B12" s="20" t="s">
        <v>16</v>
      </c>
      <c r="C12" s="20"/>
      <c r="D12" s="20"/>
      <c r="E12" s="20"/>
    </row>
    <row r="14">
      <c r="A14" s="2" t="s">
        <v>17</v>
      </c>
    </row>
    <row r="15">
      <c r="A15" s="3" t="s">
        <v>18</v>
      </c>
      <c r="B15" s="20" t="s">
        <v>19</v>
      </c>
      <c r="C15" s="20"/>
      <c r="D15" s="20"/>
      <c r="E15" s="20"/>
    </row>
    <row r="16">
      <c r="A16" s="3" t="s">
        <v>6</v>
      </c>
      <c r="B16" s="20" t="s">
        <v>7</v>
      </c>
      <c r="C16" s="20"/>
      <c r="D16" s="20"/>
      <c r="E16" s="20"/>
    </row>
    <row r="18">
      <c r="A18" s="2" t="s">
        <v>20</v>
      </c>
    </row>
    <row r="19">
      <c r="A19" s="3" t="s">
        <v>21</v>
      </c>
      <c r="B19" s="20" t="s">
        <v>22</v>
      </c>
      <c r="C19" s="20"/>
      <c r="D19" s="20"/>
      <c r="E19" s="20"/>
    </row>
    <row r="20">
      <c r="A20" s="3" t="s">
        <v>23</v>
      </c>
      <c r="B20" s="20" t="s">
        <v>24</v>
      </c>
      <c r="C20" s="20"/>
      <c r="D20" s="20"/>
      <c r="E20" s="20"/>
    </row>
    <row r="21">
      <c r="A21" s="3" t="s">
        <v>25</v>
      </c>
      <c r="B21" s="20" t="s">
        <v>26</v>
      </c>
      <c r="C21" s="20"/>
      <c r="D21" s="20"/>
      <c r="E21" s="20"/>
    </row>
    <row r="22">
      <c r="A22" s="3" t="s">
        <v>27</v>
      </c>
      <c r="B22" s="20" t="s">
        <v>28</v>
      </c>
      <c r="C22" s="20"/>
      <c r="D22" s="20"/>
      <c r="E22" s="20"/>
    </row>
    <row r="23">
      <c r="A23" s="3" t="s">
        <v>29</v>
      </c>
      <c r="B23" s="20" t="s">
        <v>30</v>
      </c>
      <c r="C23" s="20"/>
      <c r="D23" s="20"/>
      <c r="E23" s="20"/>
    </row>
    <row r="25">
      <c r="A25" s="2" t="s">
        <v>31</v>
      </c>
    </row>
    <row r="26">
      <c r="A26" s="3" t="s">
        <v>32</v>
      </c>
      <c r="B26" s="20" t="s">
        <v>33</v>
      </c>
      <c r="C26" s="20"/>
      <c r="D26" s="20"/>
      <c r="E26" s="20"/>
    </row>
    <row r="27" ht="28" customHeight="1">
      <c r="A27" s="3" t="s">
        <v>34</v>
      </c>
      <c r="B27" s="20" t="s">
        <v>35</v>
      </c>
      <c r="C27" s="20"/>
      <c r="D27" s="20"/>
      <c r="E27" s="20"/>
    </row>
    <row r="29">
      <c r="A29" s="2" t="s">
        <v>36</v>
      </c>
    </row>
    <row r="30" ht="18" customHeight="1">
      <c r="A30" s="5" t="s">
        <v>37</v>
      </c>
      <c r="B30" s="5" t="s">
        <v>38</v>
      </c>
      <c r="C30" s="19" t="s">
        <v>39</v>
      </c>
      <c r="D30" s="19" t="s">
        <v>40</v>
      </c>
      <c r="E30" s="19" t="s">
        <v>41</v>
      </c>
    </row>
    <row r="31">
      <c r="A31" s="22" t="s">
        <v>42</v>
      </c>
      <c r="B31" s="6" t="s">
        <v>43</v>
      </c>
      <c r="C31" s="7">
        <v>1</v>
      </c>
      <c r="D31" s="8">
        <v>38.5</v>
      </c>
      <c r="E31" s="8">
        <f>IF(OR(C31="",D31=""),"",ROUND(C31*D31,2))</f>
        <v>38.5</v>
      </c>
    </row>
    <row r="32">
      <c r="A32" s="22" t="s">
        <v>44</v>
      </c>
      <c r="B32" s="6" t="s">
        <v>45</v>
      </c>
      <c r="C32" s="7">
        <v>2</v>
      </c>
      <c r="D32" s="8">
        <v>14.25</v>
      </c>
      <c r="E32" s="8">
        <f>IF(OR(C32="",D32=""),"",ROUND(C32*D32,2))</f>
        <v>28.5</v>
      </c>
    </row>
    <row r="33">
      <c r="A33" s="22" t="s">
        <v>46</v>
      </c>
      <c r="B33" s="6" t="s">
        <v>47</v>
      </c>
      <c r="C33" s="7">
        <v>1</v>
      </c>
      <c r="D33" s="8">
        <v>46</v>
      </c>
      <c r="E33" s="8">
        <f>IF(OR(C33="",D33=""),"",ROUND(C33*D33,2))</f>
        <v>46</v>
      </c>
    </row>
    <row r="34">
      <c r="A34" s="22" t="s">
        <v>48</v>
      </c>
      <c r="B34" s="6" t="s">
        <v>49</v>
      </c>
      <c r="C34" s="7">
        <v>1</v>
      </c>
      <c r="D34" s="8">
        <v>12.75</v>
      </c>
      <c r="E34" s="8">
        <f>IF(OR(C34="",D34=""),"",ROUND(C34*D34,2))</f>
        <v>12.75</v>
      </c>
    </row>
    <row r="35">
      <c r="A35" s="6"/>
      <c r="B35" s="6"/>
      <c r="C35" s="7"/>
      <c r="D35" s="8"/>
      <c r="E35" s="8" t="str">
        <f>IF(OR(C35="",D35=""),"",ROUND(C35*D35,2))</f>
        <v/>
      </c>
    </row>
    <row r="36">
      <c r="A36" s="17" t="s">
        <v>50</v>
      </c>
      <c r="B36" s="17"/>
      <c r="C36" s="17"/>
      <c r="D36" s="17"/>
      <c r="E36" s="11">
        <f>SUM(E31:E35)</f>
        <v>125.75</v>
      </c>
    </row>
    <row r="38">
      <c r="A38" s="2" t="s">
        <v>51</v>
      </c>
    </row>
    <row r="39" ht="18" customHeight="1">
      <c r="A39" s="5" t="s">
        <v>37</v>
      </c>
      <c r="B39" s="5" t="s">
        <v>38</v>
      </c>
      <c r="C39" s="19" t="s">
        <v>39</v>
      </c>
      <c r="D39" s="19" t="s">
        <v>40</v>
      </c>
      <c r="E39" s="19" t="s">
        <v>41</v>
      </c>
    </row>
    <row r="40">
      <c r="A40" s="22" t="s">
        <v>52</v>
      </c>
      <c r="B40" s="6" t="s">
        <v>53</v>
      </c>
      <c r="C40" s="7">
        <v>1.5</v>
      </c>
      <c r="D40" s="8">
        <v>80</v>
      </c>
      <c r="E40" s="8">
        <f>IF(OR(C40="",D40=""),"",ROUND(C40*D40,2))</f>
        <v>120</v>
      </c>
    </row>
    <row r="41">
      <c r="A41" s="22" t="s">
        <v>54</v>
      </c>
      <c r="B41" s="6" t="s">
        <v>53</v>
      </c>
      <c r="C41" s="7">
        <v>1</v>
      </c>
      <c r="D41" s="8">
        <v>80</v>
      </c>
      <c r="E41" s="8">
        <f>IF(OR(C41="",D41=""),"",ROUND(C41*D41,2))</f>
        <v>80</v>
      </c>
    </row>
    <row r="42">
      <c r="A42" s="22" t="s">
        <v>55</v>
      </c>
      <c r="B42" s="6" t="s">
        <v>53</v>
      </c>
      <c r="C42" s="7">
        <v>0.5</v>
      </c>
      <c r="D42" s="8">
        <v>80</v>
      </c>
      <c r="E42" s="8">
        <f>IF(OR(C42="",D42=""),"",ROUND(C42*D42,2))</f>
        <v>40</v>
      </c>
    </row>
    <row r="43">
      <c r="A43" s="6"/>
      <c r="B43" s="6"/>
      <c r="C43" s="7"/>
      <c r="D43" s="8"/>
      <c r="E43" s="8" t="str">
        <f>IF(OR(C43="",D43=""),"",ROUND(C43*D43,2))</f>
        <v/>
      </c>
    </row>
    <row r="44">
      <c r="A44" s="17" t="s">
        <v>56</v>
      </c>
      <c r="B44" s="17"/>
      <c r="C44" s="17"/>
      <c r="D44" s="17"/>
      <c r="E44" s="11">
        <f>SUM(E40:E43)</f>
        <v>240</v>
      </c>
    </row>
    <row r="46">
      <c r="A46" s="9" t="s">
        <v>57</v>
      </c>
      <c r="B46" s="9"/>
      <c r="C46" s="9"/>
      <c r="D46" s="9"/>
      <c r="E46" s="10">
        <f>SUM(E31:E35,E40:E43)</f>
        <v>365.75</v>
      </c>
    </row>
    <row r="47">
      <c r="A47" s="9" t="s">
        <v>58</v>
      </c>
      <c r="B47" s="9"/>
      <c r="C47" s="9"/>
      <c r="D47" s="9"/>
      <c r="E47" s="12">
        <v>45</v>
      </c>
    </row>
    <row r="48">
      <c r="A48" s="9" t="s">
        <v>59</v>
      </c>
      <c r="B48" s="9"/>
      <c r="C48" s="9"/>
      <c r="D48" s="13">
        <v>0</v>
      </c>
      <c r="E48" s="10">
        <f>ROUND((E46+E47)*D48,2)</f>
        <v>0</v>
      </c>
    </row>
    <row r="49">
      <c r="A49" s="17" t="s">
        <v>60</v>
      </c>
      <c r="B49" s="17"/>
      <c r="C49" s="17"/>
      <c r="D49" s="17"/>
      <c r="E49" s="11">
        <f>E46+E47+E48</f>
        <v>410.75</v>
      </c>
    </row>
    <row r="51">
      <c r="A51" s="2" t="s">
        <v>61</v>
      </c>
    </row>
    <row r="52">
      <c r="A52" s="21" t="s">
        <v>62</v>
      </c>
      <c r="B52" s="21"/>
      <c r="C52" s="21"/>
      <c r="D52" s="21"/>
      <c r="E52" s="21"/>
    </row>
    <row r="53">
      <c r="A53" s="21" t="s">
        <v>63</v>
      </c>
      <c r="B53" s="21"/>
      <c r="C53" s="21"/>
      <c r="D53" s="21"/>
      <c r="E53" s="21"/>
    </row>
    <row r="54">
      <c r="A54" s="21" t="s">
        <v>64</v>
      </c>
      <c r="B54" s="21"/>
      <c r="C54" s="21"/>
      <c r="D54" s="21"/>
      <c r="E54" s="21"/>
    </row>
    <row r="56">
      <c r="A56" s="2" t="s">
        <v>65</v>
      </c>
    </row>
    <row r="57">
      <c r="A57" s="21" t="s">
        <v>66</v>
      </c>
      <c r="B57" s="21"/>
      <c r="C57" s="21"/>
      <c r="D57" s="21"/>
      <c r="E57" s="21"/>
    </row>
    <row r="60" ht="28" customHeight="1">
      <c r="A60" s="15"/>
      <c r="C60" s="15"/>
      <c r="D60" s="15"/>
      <c r="E60" s="15"/>
    </row>
    <row r="61">
      <c r="A61" s="16" t="s">
        <v>67</v>
      </c>
      <c r="C61" s="16" t="s">
        <v>68</v>
      </c>
    </row>
    <row r="63" ht="28" customHeight="1">
      <c r="A63" s="15"/>
    </row>
    <row r="64">
      <c r="A64" s="16" t="s">
        <v>11</v>
      </c>
    </row>
    <row r="66" ht="15" customHeight="1">
      <c r="A66" s="14" t="s">
        <v>69</v>
      </c>
      <c r="B66" s="14"/>
      <c r="C66" s="14"/>
      <c r="D66" s="14"/>
      <c r="E66" s="14"/>
    </row>
    <row r="69" ht="30" customHeight="1">
      <c r="A69" s="23" t="s">
        <v>70</v>
      </c>
      <c r="B69" s="23"/>
      <c r="C69" s="23"/>
      <c r="D69" s="23"/>
      <c r="E69" s="23"/>
    </row>
  </sheetData>
  <mergeCells count="30">
    <mergeCell ref="A1:E1"/>
    <mergeCell ref="B4:E4"/>
    <mergeCell ref="B5:E5"/>
    <mergeCell ref="B6:E6"/>
    <mergeCell ref="B9:E9"/>
    <mergeCell ref="B10:E10"/>
    <mergeCell ref="B11:E11"/>
    <mergeCell ref="B12:E12"/>
    <mergeCell ref="B15:E15"/>
    <mergeCell ref="B16:E16"/>
    <mergeCell ref="B19:E19"/>
    <mergeCell ref="B20:E20"/>
    <mergeCell ref="B21:E21"/>
    <mergeCell ref="B22:E22"/>
    <mergeCell ref="B23:E23"/>
    <mergeCell ref="B26:E26"/>
    <mergeCell ref="B27:E27"/>
    <mergeCell ref="A36:D36"/>
    <mergeCell ref="A44:D44"/>
    <mergeCell ref="A46:D46"/>
    <mergeCell ref="A47:D47"/>
    <mergeCell ref="A48:C48"/>
    <mergeCell ref="A49:D49"/>
    <mergeCell ref="A52:E52"/>
    <mergeCell ref="A53:E53"/>
    <mergeCell ref="A54:E54"/>
    <mergeCell ref="A57:E57"/>
    <mergeCell ref="C60:E60"/>
    <mergeCell ref="A66:E66"/>
    <mergeCell ref="A69:E69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REPAIR ESTIMATE</dc:title>
  <dc:subject>Repair job estimate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