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Estimate!$A$1:$F$55</definedName>
  </definedNames>
  <calcPr calcId="191029" fullCalcOnLoad="1"/>
</workbook>
</file>

<file path=xl/sharedStrings.xml><?xml version="1.0" encoding="utf-8"?>
<sst xmlns="http://schemas.openxmlformats.org/spreadsheetml/2006/main" count="62" uniqueCount="62">
  <si>
    <t xml:space="preserve">SERVICE ESTIMATE</t>
  </si>
  <si>
    <t xml:space="preserve">SERVICE COMPANY</t>
  </si>
  <si>
    <t xml:space="preserve">Business name</t>
  </si>
  <si>
    <t xml:space="preserve">Example Home Comfort Services</t>
  </si>
  <si>
    <t xml:space="preserve">Address</t>
  </si>
  <si>
    <t xml:space="preserve">50 Example Furnace Road, Sampletown</t>
  </si>
  <si>
    <t xml:space="preserve">Phone / email</t>
  </si>
  <si>
    <t xml:space="preserve">[Phone or email]</t>
  </si>
  <si>
    <t xml:space="preserve">License no.</t>
  </si>
  <si>
    <t xml:space="preserve">[License no., if applicable]</t>
  </si>
  <si>
    <t xml:space="preserve">ESTIMATE DETAILS</t>
  </si>
  <si>
    <t xml:space="preserve">Estimate no.</t>
  </si>
  <si>
    <t xml:space="preserve">SE-1140</t>
  </si>
  <si>
    <t xml:space="preserve">Date</t>
  </si>
  <si>
    <t xml:space="preserve">Nov 4, 2026</t>
  </si>
  <si>
    <t xml:space="preserve">Valid until</t>
  </si>
  <si>
    <t xml:space="preserve">Nov 18, 2026</t>
  </si>
  <si>
    <t xml:space="preserve">Technician</t>
  </si>
  <si>
    <t xml:space="preserve">[Technician name]</t>
  </si>
  <si>
    <t xml:space="preserve">CLIENT AND EQUIPMENT</t>
  </si>
  <si>
    <t xml:space="preserve">Client name</t>
  </si>
  <si>
    <t xml:space="preserve">Morgan Example</t>
  </si>
  <si>
    <t xml:space="preserve">Service address</t>
  </si>
  <si>
    <t xml:space="preserve">8 Sample Aspen Court, Sampletown</t>
  </si>
  <si>
    <t xml:space="preserve">Equipment</t>
  </si>
  <si>
    <t xml:space="preserve">Gas water heater, [make and model]</t>
  </si>
  <si>
    <t xml:space="preserve">Problem found</t>
  </si>
  <si>
    <t xml:space="preserve">Pilot won't stay lit; gas control valve faulty</t>
  </si>
  <si>
    <t xml:space="preserve">SERVICE CALL AND DIAGNOSIS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</si>
  <si>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</si>
  <si>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</si>
  <si>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</si>
  <si>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</si>
  <si>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</si>
  <si>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</si>
  <si>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Service call</t>
  </si>
  <si>
    <t xml:space="preserve">Visit and diagnosis, first hour</t>
  </si>
  <si>
    <t xml:space="preserve">visit</t>
  </si>
  <si>
    <t xml:space="preserve">Service call subtotal</t>
  </si>
  <si>
    <t xml:space="preserve">LABOR</t>
  </si>
  <si>
    <t xml:space="preserve">Replace gas control valve and thermocouple</t>
  </si>
  <si>
    <t xml:space="preserve">Includes testing</t>
  </si>
  <si>
    <t xml:space="preserve">hour</t>
  </si>
  <si>
    <t xml:space="preserve">Labor subtotal</t>
  </si>
  <si>
    <t xml:space="preserve">PARTS</t>
  </si>
  <si>
    <t xml:space="preserve">Gas control valve</t>
  </si>
  <si>
    <t xml:space="preserve">[Make and model]</t>
  </si>
  <si>
    <t xml:space="preserve">part</t>
  </si>
  <si>
    <t xml:space="preserve">Thermocouple</t>
  </si>
  <si>
    <t xml:space="preserve">Universal, 24 in.</t>
  </si>
  <si>
    <t xml:space="preserve">Parts subtotal</t>
  </si>
  <si>
    <t xml:space="preserve">Subtotal</t>
  </si>
  <si>
    <t xml:space="preserve">Trip fee</t>
  </si>
  <si>
    <t xml:space="preserve">Sales tax, if applicable</t>
  </si>
  <si>
    <t xml:space="preserve">Estimated total</t>
  </si>
  <si>
    <t xml:space="preserve">NOTES</t>
  </si>
  <si>
    <t xml:space="preserve">Sample terms: if you decline the repair, only the service call and trip fee are charged.</t>
  </si>
  <si>
    <t xml:space="preserve">The price covers the work found during diagnosis; anything else found is quoted before it's done.</t>
  </si>
  <si>
    <t xml:space="preserve">Accepted by (client signature)</t>
  </si>
  <si>
    <t xml:space="preserve">Print name</t>
  </si>
  <si>
    <t xml:space="preserve">Prices are based on the diagnosis above and are valid until the date shown.</t>
  </si>
  <si>
    <t xml:space="preserve">Template tip (not printed): To leave out "Sales tax, if applicable", set its rate to 0%; to leave out "Trip fee",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</si>
</sst>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showGridLines="0" workbookViewId="0"/>
  </sheetViews>
  <sheetFormatPr defaultRowHeight="15"/>
  <cols>
    <col min="1" max="1" width="42" customWidth="1"/>
    <col min="2" max="2" width="32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1">
      <c r="A21" s="2" t="s">
        <v>28</v>
      </c>
    </row>
    <row r="22" ht="18" customHeight="1">
      <c r="A22" s="5" t="s">
        <v>29</v>
      </c>
      <c r="B22" s="5" t="s">
        <v>30</v>
      </c>
      <c r="C22" s="19" t="s">
        <v>31</v>
      </c>
      <c r="D22" s="5" t="s">
        <v>32</v>
      </c>
      <c r="E22" s="19" t="s">
        <v>33</v>
      </c>
      <c r="F22" s="19" t="s">
        <v>34</v>
      </c>
    </row>
    <row r="23">
      <c r="A23" s="22" t="s">
        <v>35</v>
      </c>
      <c r="B23" s="6" t="s">
        <v>36</v>
      </c>
      <c r="C23" s="7">
        <v>1</v>
      </c>
      <c r="D23" s="6" t="s">
        <v>37</v>
      </c>
      <c r="E23" s="8">
        <v>95</v>
      </c>
      <c r="F23" s="8">
        <f>IF(OR(C23="",E23=""),"",ROUND(C23*E23,2))</f>
        <v>95</v>
      </c>
    </row>
    <row r="24">
      <c r="A24" s="17" t="s">
        <v>38</v>
      </c>
      <c r="B24" s="17"/>
      <c r="C24" s="17"/>
      <c r="D24" s="17"/>
      <c r="E24" s="17"/>
      <c r="F24" s="11">
        <f>SUM(F23:F23)</f>
        <v>95</v>
      </c>
    </row>
    <row r="26">
      <c r="A26" s="2" t="s">
        <v>39</v>
      </c>
    </row>
    <row r="27" ht="18" customHeight="1">
      <c r="A27" s="5" t="s">
        <v>29</v>
      </c>
      <c r="B27" s="5" t="s">
        <v>30</v>
      </c>
      <c r="C27" s="19" t="s">
        <v>31</v>
      </c>
      <c r="D27" s="5" t="s">
        <v>32</v>
      </c>
      <c r="E27" s="19" t="s">
        <v>33</v>
      </c>
      <c r="F27" s="19" t="s">
        <v>34</v>
      </c>
    </row>
    <row r="28">
      <c r="A28" s="22" t="s">
        <v>40</v>
      </c>
      <c r="B28" s="6" t="s">
        <v>41</v>
      </c>
      <c r="C28" s="7">
        <v>2</v>
      </c>
      <c r="D28" s="6" t="s">
        <v>42</v>
      </c>
      <c r="E28" s="8">
        <v>110</v>
      </c>
      <c r="F28" s="8">
        <f>IF(OR(C28="",E28=""),"",ROUND(C28*E28,2))</f>
        <v>220</v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17" t="s">
        <v>43</v>
      </c>
      <c r="B30" s="17"/>
      <c r="C30" s="17"/>
      <c r="D30" s="17"/>
      <c r="E30" s="17"/>
      <c r="F30" s="11">
        <f>SUM(F28:F29)</f>
        <v>220</v>
      </c>
    </row>
    <row r="32">
      <c r="A32" s="2" t="s">
        <v>44</v>
      </c>
    </row>
    <row r="33" ht="18" customHeight="1">
      <c r="A33" s="5" t="s">
        <v>29</v>
      </c>
      <c r="B33" s="5" t="s">
        <v>30</v>
      </c>
      <c r="C33" s="19" t="s">
        <v>31</v>
      </c>
      <c r="D33" s="5" t="s">
        <v>32</v>
      </c>
      <c r="E33" s="19" t="s">
        <v>33</v>
      </c>
      <c r="F33" s="19" t="s">
        <v>34</v>
      </c>
    </row>
    <row r="34">
      <c r="A34" s="22" t="s">
        <v>45</v>
      </c>
      <c r="B34" s="6" t="s">
        <v>46</v>
      </c>
      <c r="C34" s="7">
        <v>1</v>
      </c>
      <c r="D34" s="6" t="s">
        <v>47</v>
      </c>
      <c r="E34" s="8">
        <v>185</v>
      </c>
      <c r="F34" s="8">
        <f>IF(OR(C34="",E34=""),"",ROUND(C34*E34,2))</f>
        <v>185</v>
      </c>
    </row>
    <row r="35">
      <c r="A35" s="22" t="s">
        <v>48</v>
      </c>
      <c r="B35" s="6" t="s">
        <v>49</v>
      </c>
      <c r="C35" s="7">
        <v>1</v>
      </c>
      <c r="D35" s="6" t="s">
        <v>47</v>
      </c>
      <c r="E35" s="8">
        <v>24</v>
      </c>
      <c r="F35" s="8">
        <f>IF(OR(C35="",E35=""),"",ROUND(C35*E35,2))</f>
        <v>24</v>
      </c>
    </row>
    <row r="36">
      <c r="A36" s="6"/>
      <c r="B36" s="6"/>
      <c r="C36" s="7"/>
      <c r="D36" s="6"/>
      <c r="E36" s="8"/>
      <c r="F36" s="8" t="str">
        <f>IF(OR(C36="",E36=""),"",ROUND(C36*E36,2))</f>
        <v/>
      </c>
    </row>
    <row r="37">
      <c r="A37" s="17" t="s">
        <v>50</v>
      </c>
      <c r="B37" s="17"/>
      <c r="C37" s="17"/>
      <c r="D37" s="17"/>
      <c r="E37" s="17"/>
      <c r="F37" s="11">
        <f>SUM(F34:F36)</f>
        <v>209</v>
      </c>
    </row>
    <row r="39">
      <c r="A39" s="9" t="s">
        <v>51</v>
      </c>
      <c r="B39" s="9"/>
      <c r="C39" s="9"/>
      <c r="D39" s="9"/>
      <c r="E39" s="9"/>
      <c r="F39" s="10">
        <f>SUM(F23:F23,F28:F29,F34:F36)</f>
        <v>524</v>
      </c>
    </row>
    <row r="40">
      <c r="A40" s="9" t="s">
        <v>52</v>
      </c>
      <c r="B40" s="9"/>
      <c r="C40" s="9"/>
      <c r="D40" s="9"/>
      <c r="E40" s="9"/>
      <c r="F40" s="12">
        <v>35</v>
      </c>
    </row>
    <row r="41">
      <c r="A41" s="9" t="s">
        <v>53</v>
      </c>
      <c r="B41" s="9"/>
      <c r="C41" s="9"/>
      <c r="D41" s="9"/>
      <c r="E41" s="13">
        <v>0</v>
      </c>
      <c r="F41" s="10">
        <f>ROUND((F39+F40)*E41,2)</f>
        <v>0</v>
      </c>
    </row>
    <row r="42">
      <c r="A42" s="17" t="s">
        <v>54</v>
      </c>
      <c r="B42" s="17"/>
      <c r="C42" s="17"/>
      <c r="D42" s="17"/>
      <c r="E42" s="17"/>
      <c r="F42" s="11">
        <f>F39+F40+F41</f>
        <v>559</v>
      </c>
    </row>
    <row r="44">
      <c r="A44" s="2" t="s">
        <v>55</v>
      </c>
    </row>
    <row r="45">
      <c r="A45" s="21" t="s">
        <v>56</v>
      </c>
      <c r="B45" s="21"/>
      <c r="C45" s="21"/>
      <c r="D45" s="21"/>
      <c r="E45" s="21"/>
      <c r="F45" s="21"/>
    </row>
    <row r="46">
      <c r="A46" s="21" t="s">
        <v>57</v>
      </c>
      <c r="B46" s="21"/>
      <c r="C46" s="21"/>
      <c r="D46" s="21"/>
      <c r="E46" s="21"/>
      <c r="F46" s="21"/>
    </row>
    <row r="49" ht="28" customHeight="1">
      <c r="A49" s="15"/>
      <c r="C49" s="15"/>
      <c r="D49" s="15"/>
      <c r="E49" s="15"/>
      <c r="F49" s="15"/>
    </row>
    <row r="50">
      <c r="A50" s="16" t="s">
        <v>58</v>
      </c>
      <c r="C50" s="16" t="s">
        <v>59</v>
      </c>
    </row>
    <row r="52" ht="28" customHeight="1">
      <c r="A52" s="15"/>
    </row>
    <row r="53">
      <c r="A53" s="16" t="s">
        <v>13</v>
      </c>
    </row>
    <row r="55" ht="15" customHeight="1">
      <c r="A55" s="14" t="s">
        <v>60</v>
      </c>
      <c r="B55" s="14"/>
      <c r="C55" s="14"/>
      <c r="D55" s="14"/>
      <c r="E55" s="14"/>
      <c r="F55" s="14"/>
    </row>
    <row r="58" ht="30" customHeight="1">
      <c r="A58" s="23" t="s">
        <v>61</v>
      </c>
      <c r="B58" s="23"/>
      <c r="C58" s="23"/>
      <c r="D58" s="23"/>
      <c r="E58" s="23"/>
      <c r="F58" s="23"/>
    </row>
  </sheetData>
  <mergeCells count="25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6:F16"/>
    <mergeCell ref="B17:F17"/>
    <mergeCell ref="B18:F18"/>
    <mergeCell ref="B19:F19"/>
    <mergeCell ref="A24:E24"/>
    <mergeCell ref="A30:E30"/>
    <mergeCell ref="A37:E37"/>
    <mergeCell ref="A39:E39"/>
    <mergeCell ref="A40:E40"/>
    <mergeCell ref="A41:D41"/>
    <mergeCell ref="A42:E42"/>
    <mergeCell ref="A45:F45"/>
    <mergeCell ref="A46:F46"/>
    <mergeCell ref="C49:F49"/>
    <mergeCell ref="A55:F55"/>
    <mergeCell ref="A58:F5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SERVICE ESTIMATE</dc:title>
  <dc:subject>Service call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