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Invoice!$A$1:$E$64</definedName>
  </definedNames>
  <calcPr calcId="191029" fullCalcOnLoad="1"/>
</workbook>
</file>

<file path=xl/sharedStrings.xml><?xml version="1.0" encoding="utf-8"?>
<sst xmlns="http://schemas.openxmlformats.org/spreadsheetml/2006/main" count="79" uniqueCount="79">
  <si>
    <t xml:space="preserve">CUSTOM CAKE INVOICE</t>
  </si>
  <si>
    <t xml:space="preserve">BAKERY</t>
  </si>
  <si>
    <t xml:space="preserve">Business name</t>
  </si>
  <si>
    <t xml:space="preserve">Example Bakehouse</t>
  </si>
  <si>
    <t xml:space="preserve">Address</t>
  </si>
  <si>
    <t xml:space="preserve">8 Example Mill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</si>
  <si>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</si>
  <si>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</si>
  <si>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</si>
  <si>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</si>
  <si>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CC-0587</t>
  </si>
  <si>
    <t xml:space="preserve">Invoice date</t>
  </si>
  <si>
    <t xml:space="preserve">Nov 20, 2026</t>
  </si>
  <si>
    <t xml:space="preserve">Payment terms</t>
  </si>
  <si>
    <t xml:space="preserve">Due 7 days before the event</t>
  </si>
  <si>
    <t xml:space="preserve">Due date</t>
  </si>
  <si>
    <t xml:space="preserve">Dec 5, 2026</t>
  </si>
  <si>
    <t xml:space="preserve">Order confirmed</t>
  </si>
  <si>
    <t xml:space="preserve">Oct 15, 2026</t>
  </si>
  <si>
    <t xml:space="preserve">BILL TO</t>
  </si>
  <si>
    <t xml:space="preserve">Client name</t>
  </si>
  <si>
    <t xml:space="preserve">Avery Example</t>
  </si>
  <si>
    <t xml:space="preserve">19 Sample Lane, Sampletown</t>
  </si>
  <si>
    <t xml:space="preserve">EVENT AND DESIGN</t>
  </si>
  <si>
    <t xml:space="preserve">Event</t>
  </si>
  <si>
    <t xml:space="preserve">Wedding reception</t>
  </si>
  <si>
    <t xml:space="preserve">Event date</t>
  </si>
  <si>
    <t xml:space="preserve">Dec 12, 2026</t>
  </si>
  <si>
    <t xml:space="preserve">Venue</t>
  </si>
  <si>
    <t xml:space="preserve">Example Barn, 300 Sample Road, Sampletown</t>
  </si>
  <si>
    <t xml:space="preserve">Delivery time</t>
  </si>
  <si>
    <t xml:space="preserve">2 p.m.</t>
  </si>
  <si>
    <t xml:space="preserve">Tiers and servings</t>
  </si>
  <si>
    <t xml:space="preserve">3 round tiers (6, 8 and 10 in.), about 74 servings</t>
  </si>
  <si>
    <t xml:space="preserve">Flavors</t>
  </si>
  <si>
    <t xml:space="preserve">Vanilla bean and lemon, with raspberry filling</t>
  </si>
  <si>
    <t xml:space="preserve">Design notes</t>
  </si>
  <si>
    <t xml:space="preserve">Semi-naked finish in white buttercream; handmade sugar flowers in blush and ivory; gold-leaf accents on the middle tier</t>
  </si>
  <si>
    <t xml:space="preserve">CAKE</t>
  </si>
  <si>
    <t xml:space="preserve">Description</t>
  </si>
  <si>
    <t xml:space="preserve">Qty</t>
  </si>
  <si>
    <t xml:space="preserve">Unit</t>
  </si>
  <si>
    <t xml:space="preserve">Price</t>
  </si>
  <si>
    <t xml:space="preserve">Amount</t>
  </si>
  <si>
    <t xml:space="preserve">Three-tier cake, flavors and filling as above</t>
  </si>
  <si>
    <t xml:space="preserve">serving</t>
  </si>
  <si>
    <t xml:space="preserve">Sugar flowers, handmade</t>
  </si>
  <si>
    <t xml:space="preserve">flower</t>
  </si>
  <si>
    <t xml:space="preserve">Gold-leaf accents</t>
  </si>
  <si>
    <t xml:space="preserve">tier</t>
  </si>
  <si>
    <t xml:space="preserve">Cake stand rental</t>
  </si>
  <si>
    <t xml:space="preserve">stand</t>
  </si>
  <si>
    <t xml:space="preserve">Cake subtotal</t>
  </si>
  <si>
    <t xml:space="preserve">DELIVERY AND SETUP</t>
  </si>
  <si>
    <t xml:space="preserve">Delivery to the venue</t>
  </si>
  <si>
    <t xml:space="preserve">trip</t>
  </si>
  <si>
    <t xml:space="preserve">Setup and final decoration on site</t>
  </si>
  <si>
    <t xml:space="preserve">setup</t>
  </si>
  <si>
    <t xml:space="preserve">Delivery and setup subtotal</t>
  </si>
  <si>
    <t xml:space="preserve">Subtotal</t>
  </si>
  <si>
    <t xml:space="preserve">Sales tax,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</si>
  <si>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</si>
  <si>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</si>
  <si>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</si>
  <si>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</si>
  <si>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</si>
  <si>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</si>
  <si>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</si>
  <si>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</si>
  <si>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</si>
  <si>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</si>
  <si>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</si>
  <si>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CC-0587</t>
  </si>
  <si>
    <t xml:space="preserve">ORDER TERMS</t>
  </si>
  <si>
    <t xml:space="preserve">The deposit of 250.00 received on Oct 15, 2026 to book the date is applied above.</t>
  </si>
  <si>
    <t xml:space="preserve">Design changes are accepted until Dec 1, 2026.</t>
  </si>
  <si>
    <t xml:space="preserve">Servings are based on wedding-size slices. The cake stand is to be returned within 7 days of the event.</t>
  </si>
  <si>
    <t xml:space="preserve">Thank you for your order. Please quote the invoice number with your payment.</t>
  </si>
  <si>
    <t xml:space="preserve">Template tip (not printed): To leave out "Sales tax,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</si>
</sst>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7"/>
  <sheetViews>
    <sheetView showGridLines="0" workbookViewId="0"/>
  </sheetViews>
  <sheetFormatPr defaultRowHeight="15"/>
  <cols>
    <col min="1" max="1" width="53" customWidth="1"/>
    <col min="2" max="2" width="7" customWidth="1"/>
    <col min="3" max="3" width="10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4</v>
      </c>
      <c r="B17" s="20" t="s">
        <v>22</v>
      </c>
      <c r="C17" s="20"/>
      <c r="D17" s="20"/>
      <c r="E17" s="20"/>
    </row>
    <row r="18">
      <c r="A18" s="3" t="s">
        <v>6</v>
      </c>
      <c r="B18" s="20" t="s">
        <v>7</v>
      </c>
      <c r="C18" s="20"/>
      <c r="D18" s="20"/>
      <c r="E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</row>
    <row r="22">
      <c r="A22" s="3" t="s">
        <v>26</v>
      </c>
      <c r="B22" s="20" t="s">
        <v>27</v>
      </c>
      <c r="C22" s="20"/>
      <c r="D22" s="20"/>
      <c r="E22" s="20"/>
    </row>
    <row r="23">
      <c r="A23" s="3" t="s">
        <v>28</v>
      </c>
      <c r="B23" s="20" t="s">
        <v>29</v>
      </c>
      <c r="C23" s="20"/>
      <c r="D23" s="20"/>
      <c r="E23" s="20"/>
    </row>
    <row r="24">
      <c r="A24" s="3" t="s">
        <v>30</v>
      </c>
      <c r="B24" s="20" t="s">
        <v>31</v>
      </c>
      <c r="C24" s="20"/>
      <c r="D24" s="20"/>
      <c r="E24" s="20"/>
    </row>
    <row r="25" ht="28" customHeight="1">
      <c r="A25" s="3" t="s">
        <v>32</v>
      </c>
      <c r="B25" s="20" t="s">
        <v>33</v>
      </c>
      <c r="C25" s="20"/>
      <c r="D25" s="20"/>
      <c r="E25" s="20"/>
    </row>
    <row r="26" ht="28" customHeight="1">
      <c r="A26" s="3" t="s">
        <v>34</v>
      </c>
      <c r="B26" s="20" t="s">
        <v>35</v>
      </c>
      <c r="C26" s="20"/>
      <c r="D26" s="20"/>
      <c r="E26" s="20"/>
    </row>
    <row r="27" ht="41" customHeight="1">
      <c r="A27" s="3" t="s">
        <v>36</v>
      </c>
      <c r="B27" s="20" t="s">
        <v>37</v>
      </c>
      <c r="C27" s="20"/>
      <c r="D27" s="20"/>
      <c r="E27" s="20"/>
    </row>
    <row r="29">
      <c r="A29" s="2" t="s">
        <v>38</v>
      </c>
    </row>
    <row r="30" ht="18" customHeight="1">
      <c r="A30" s="5" t="s">
        <v>39</v>
      </c>
      <c r="B30" s="19" t="s">
        <v>40</v>
      </c>
      <c r="C30" s="5" t="s">
        <v>41</v>
      </c>
      <c r="D30" s="19" t="s">
        <v>42</v>
      </c>
      <c r="E30" s="19" t="s">
        <v>43</v>
      </c>
    </row>
    <row r="31">
      <c r="A31" s="22" t="s">
        <v>44</v>
      </c>
      <c r="B31" s="7">
        <v>74</v>
      </c>
      <c r="C31" s="22" t="s">
        <v>45</v>
      </c>
      <c r="D31" s="8">
        <v>6.5</v>
      </c>
      <c r="E31" s="8">
        <f>IF(OR(B31="",D31=""),"",ROUND(B31*D31,2))</f>
        <v>481</v>
      </c>
    </row>
    <row r="32">
      <c r="A32" s="22" t="s">
        <v>46</v>
      </c>
      <c r="B32" s="7">
        <v>12</v>
      </c>
      <c r="C32" s="22" t="s">
        <v>47</v>
      </c>
      <c r="D32" s="8">
        <v>8</v>
      </c>
      <c r="E32" s="8">
        <f>IF(OR(B32="",D32=""),"",ROUND(B32*D32,2))</f>
        <v>96</v>
      </c>
    </row>
    <row r="33">
      <c r="A33" s="22" t="s">
        <v>48</v>
      </c>
      <c r="B33" s="7">
        <v>1</v>
      </c>
      <c r="C33" s="22" t="s">
        <v>49</v>
      </c>
      <c r="D33" s="8">
        <v>35</v>
      </c>
      <c r="E33" s="8">
        <f>IF(OR(B33="",D33=""),"",ROUND(B33*D33,2))</f>
        <v>35</v>
      </c>
    </row>
    <row r="34">
      <c r="A34" s="22" t="s">
        <v>50</v>
      </c>
      <c r="B34" s="7">
        <v>1</v>
      </c>
      <c r="C34" s="22" t="s">
        <v>51</v>
      </c>
      <c r="D34" s="8">
        <v>25</v>
      </c>
      <c r="E34" s="8">
        <f>IF(OR(B34="",D34=""),"",ROUND(B34*D34,2))</f>
        <v>25</v>
      </c>
    </row>
    <row r="35">
      <c r="A35" s="6"/>
      <c r="B35" s="7"/>
      <c r="C35" s="6"/>
      <c r="D35" s="8"/>
      <c r="E35" s="8" t="str">
        <f>IF(OR(B35="",D35=""),"",ROUND(B35*D35,2))</f>
        <v/>
      </c>
    </row>
    <row r="36">
      <c r="A36" s="17" t="s">
        <v>52</v>
      </c>
      <c r="B36" s="17"/>
      <c r="C36" s="17"/>
      <c r="D36" s="17"/>
      <c r="E36" s="11">
        <f>SUM(E31:E35)</f>
        <v>637</v>
      </c>
    </row>
    <row r="38">
      <c r="A38" s="2" t="s">
        <v>53</v>
      </c>
    </row>
    <row r="39" ht="18" customHeight="1">
      <c r="A39" s="5" t="s">
        <v>39</v>
      </c>
      <c r="B39" s="19" t="s">
        <v>40</v>
      </c>
      <c r="C39" s="5" t="s">
        <v>41</v>
      </c>
      <c r="D39" s="19" t="s">
        <v>42</v>
      </c>
      <c r="E39" s="19" t="s">
        <v>43</v>
      </c>
    </row>
    <row r="40">
      <c r="A40" s="22" t="s">
        <v>54</v>
      </c>
      <c r="B40" s="7">
        <v>1</v>
      </c>
      <c r="C40" s="22" t="s">
        <v>55</v>
      </c>
      <c r="D40" s="8">
        <v>45</v>
      </c>
      <c r="E40" s="8">
        <f>IF(OR(B40="",D40=""),"",ROUND(B40*D40,2))</f>
        <v>45</v>
      </c>
    </row>
    <row r="41">
      <c r="A41" s="22" t="s">
        <v>56</v>
      </c>
      <c r="B41" s="7">
        <v>1</v>
      </c>
      <c r="C41" s="22" t="s">
        <v>57</v>
      </c>
      <c r="D41" s="8">
        <v>40</v>
      </c>
      <c r="E41" s="8">
        <f>IF(OR(B41="",D41=""),"",ROUND(B41*D41,2))</f>
        <v>40</v>
      </c>
    </row>
    <row r="42">
      <c r="A42" s="6"/>
      <c r="B42" s="7"/>
      <c r="C42" s="6"/>
      <c r="D42" s="8"/>
      <c r="E42" s="8" t="str">
        <f>IF(OR(B42="",D42=""),"",ROUND(B42*D42,2))</f>
        <v/>
      </c>
    </row>
    <row r="43">
      <c r="A43" s="17" t="s">
        <v>58</v>
      </c>
      <c r="B43" s="17"/>
      <c r="C43" s="17"/>
      <c r="D43" s="17"/>
      <c r="E43" s="11">
        <f>SUM(E40:E42)</f>
        <v>85</v>
      </c>
    </row>
    <row r="45">
      <c r="A45" s="9" t="s">
        <v>59</v>
      </c>
      <c r="B45" s="9"/>
      <c r="C45" s="9"/>
      <c r="D45" s="9"/>
      <c r="E45" s="10">
        <f>SUM(E31:E35,E40:E42)</f>
        <v>722</v>
      </c>
    </row>
    <row r="46">
      <c r="A46" s="9" t="s">
        <v>60</v>
      </c>
      <c r="B46" s="9"/>
      <c r="C46" s="9"/>
      <c r="D46" s="13">
        <v>0</v>
      </c>
      <c r="E46" s="10">
        <f>ROUND((E45)*D46,2)</f>
        <v>0</v>
      </c>
    </row>
    <row r="47">
      <c r="A47" s="17" t="s">
        <v>61</v>
      </c>
      <c r="B47" s="17"/>
      <c r="C47" s="17"/>
      <c r="D47" s="17"/>
      <c r="E47" s="11">
        <f>E45+E46</f>
        <v>722</v>
      </c>
    </row>
    <row r="48">
      <c r="A48" s="9" t="s">
        <v>62</v>
      </c>
      <c r="B48" s="9"/>
      <c r="C48" s="9"/>
      <c r="D48" s="9"/>
      <c r="E48" s="12">
        <v>250</v>
      </c>
    </row>
    <row r="50">
      <c r="A50" s="24" t="s">
        <v>63</v>
      </c>
      <c r="B50" s="24"/>
      <c r="C50" s="24"/>
      <c r="D50" s="24"/>
      <c r="E50" s="25">
        <f>E47-E48</f>
        <v>472</v>
      </c>
    </row>
    <row r="52">
      <c r="A52" s="2" t="s">
        <v>64</v>
      </c>
    </row>
    <row r="53">
      <c r="A53" s="3" t="s">
        <v>65</v>
      </c>
      <c r="B53" s="20" t="s">
        <v>66</v>
      </c>
      <c r="C53" s="20"/>
      <c r="D53" s="20"/>
      <c r="E53" s="20"/>
    </row>
    <row r="54">
      <c r="A54" s="3" t="s">
        <v>67</v>
      </c>
      <c r="B54" s="20" t="s">
        <v>68</v>
      </c>
      <c r="C54" s="20"/>
      <c r="D54" s="20"/>
      <c r="E54" s="20"/>
    </row>
    <row r="55">
      <c r="A55" s="3" t="s">
        <v>69</v>
      </c>
      <c r="B55" s="20" t="s">
        <v>70</v>
      </c>
      <c r="C55" s="20"/>
      <c r="D55" s="20"/>
      <c r="E55" s="20"/>
    </row>
    <row r="56">
      <c r="A56" s="3" t="s">
        <v>71</v>
      </c>
      <c r="B56" s="20" t="s">
        <v>72</v>
      </c>
      <c r="C56" s="20"/>
      <c r="D56" s="20"/>
      <c r="E56" s="20"/>
    </row>
    <row r="58">
      <c r="A58" s="2" t="s">
        <v>73</v>
      </c>
    </row>
    <row r="59">
      <c r="A59" s="21" t="s">
        <v>74</v>
      </c>
      <c r="B59" s="21"/>
      <c r="C59" s="21"/>
      <c r="D59" s="21"/>
      <c r="E59" s="21"/>
    </row>
    <row r="60">
      <c r="A60" s="21" t="s">
        <v>75</v>
      </c>
      <c r="B60" s="21"/>
      <c r="C60" s="21"/>
      <c r="D60" s="21"/>
      <c r="E60" s="21"/>
    </row>
    <row r="61" ht="28" customHeight="1">
      <c r="A61" s="21" t="s">
        <v>76</v>
      </c>
      <c r="B61" s="21"/>
      <c r="C61" s="21"/>
      <c r="D61" s="21"/>
      <c r="E61" s="21"/>
    </row>
    <row r="64" ht="15" customHeight="1">
      <c r="A64" s="14" t="s">
        <v>77</v>
      </c>
      <c r="B64" s="14"/>
      <c r="C64" s="14"/>
      <c r="D64" s="14"/>
      <c r="E64" s="14"/>
    </row>
    <row r="67" ht="30" customHeight="1">
      <c r="A67" s="26" t="s">
        <v>78</v>
      </c>
      <c r="B67" s="26"/>
      <c r="C67" s="26"/>
      <c r="D67" s="26"/>
      <c r="E67" s="26"/>
    </row>
  </sheetData>
  <mergeCells count="35">
    <mergeCell ref="A1:E1"/>
    <mergeCell ref="B4:E4"/>
    <mergeCell ref="B5:E5"/>
    <mergeCell ref="B6:E6"/>
    <mergeCell ref="B9:E9"/>
    <mergeCell ref="B10:E10"/>
    <mergeCell ref="B11:E11"/>
    <mergeCell ref="B12:E12"/>
    <mergeCell ref="B13:E13"/>
    <mergeCell ref="B16:E16"/>
    <mergeCell ref="B17:E17"/>
    <mergeCell ref="B18:E18"/>
    <mergeCell ref="B21:E21"/>
    <mergeCell ref="B22:E22"/>
    <mergeCell ref="B23:E23"/>
    <mergeCell ref="B24:E24"/>
    <mergeCell ref="B25:E25"/>
    <mergeCell ref="B26:E26"/>
    <mergeCell ref="B27:E27"/>
    <mergeCell ref="A36:D36"/>
    <mergeCell ref="A43:D43"/>
    <mergeCell ref="A45:D45"/>
    <mergeCell ref="A46:C46"/>
    <mergeCell ref="A47:D47"/>
    <mergeCell ref="A48:D48"/>
    <mergeCell ref="A50:D50"/>
    <mergeCell ref="B53:E53"/>
    <mergeCell ref="B54:E54"/>
    <mergeCell ref="B55:E55"/>
    <mergeCell ref="B56:E56"/>
    <mergeCell ref="A59:E59"/>
    <mergeCell ref="A60:E60"/>
    <mergeCell ref="A61:E61"/>
    <mergeCell ref="A64:E64"/>
    <mergeCell ref="A67:E6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CUSTOM CAKE INVOICE</dc:title>
  <dc:subject>Custom cake order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