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Invoice!$A$1:$F$65</definedName>
  </definedNames>
  <calcPr calcId="191029" fullCalcOnLoad="1"/>
</workbook>
</file>

<file path=xl/sharedStrings.xml><?xml version="1.0" encoding="utf-8"?>
<sst xmlns="http://schemas.openxmlformats.org/spreadsheetml/2006/main" count="81" uniqueCount="81">
  <si>
    <t xml:space="preserve">PROGRESS INVOICE</t>
  </si>
  <si>
    <t xml:space="preserve">CONTRACTOR</t>
  </si>
  <si>
    <t xml:space="preserve">Business name</t>
  </si>
  <si>
    <t xml:space="preserve">Example Builders LLC</t>
  </si>
  <si>
    <t xml:space="preserve">Address</t>
  </si>
  <si>
    <t xml:space="preserve">500 Example Parkway, Sampletown</t>
  </si>
  <si>
    <t xml:space="preserve">Phone / email</t>
  </si>
  <si>
    <t xml:space="preserve">[Phone or email]</t>
  </si>
  <si>
    <t xml:space="preserve">License no.</t>
  </si>
  <si>
    <t xml:space="preserve">[License no., if required where you work]</t>
  </si>
  <si>
    <t xml:space="preserve">INVOICE DETAILS</t>
  </si>
  <si>
    <t xml:space="preserve">Invoice no.</t>
  </si>
  <si>
    <t xml:space="preserve">PB-0606</t>
  </si>
  <si>
    <t xml:space="preserve">Invoice date</t>
  </si>
  <si>
    <t xml:space="preserve">Dec 1, 2026</t>
  </si>
  <si>
    <t xml:space="preserve">Payment terms</t>
  </si>
  <si>
    <t xml:space="preserve">Net 30</t>
  </si>
  <si>
    <t xml:space="preserve">Due date</t>
  </si>
  <si>
    <t xml:space="preserve">Dec 31, 2026</t>
  </si>
  <si>
    <t xml:space="preserve">Application no.</t>
  </si>
  <si>
    <t xml:space="preserve">6</t>
  </si>
  <si>
    <t xml:space="preserve">Period to</t>
  </si>
  <si>
    <t xml:space="preserve">Nov 30, 2026</t>
  </si>
  <si>
    <t xml:space="preserve">BILL TO (OWNER)</t>
  </si>
  <si>
    <t xml:space="preserve">Owner</t>
  </si>
  <si>
    <t xml:space="preserve">Example Medical Group LLC</t>
  </si>
  <si>
    <t xml:space="preserve">Attention</t>
  </si>
  <si>
    <t xml:space="preserve">[Owner's representative]</t>
  </si>
  <si>
    <t xml:space="preserve">75 Sample Boulevard, Sampletown</t>
  </si>
  <si>
    <t xml:space="preserve">Email</t>
  </si>
  <si>
    <t xml:space="preserve">[Email]</t>
  </si>
  <si>
    <t xml:space="preserve">PROJECT AND CONTRACT</t>
  </si>
  <si>
    <t xml:space="preserve">Project</t>
  </si>
  <si>
    <t xml:space="preserve">Tenant fit-out, Suite 120</t>
  </si>
  <si>
    <t xml:space="preserve">Project address</t>
  </si>
  <si>
    <t xml:space="preserve">200 Sample Avenue, Suite 120, Sampletown</t>
  </si>
  <si>
    <t xml:space="preserve">Contract date</t>
  </si>
  <si>
    <t xml:space="preserve">Jun 15, 2026</t>
  </si>
  <si>
    <t xml:space="preserve">Original contract sum</t>
  </si>
  <si>
    <t xml:space="preserve">248,000.00</t>
  </si>
  <si>
    <t xml:space="preserve">Net change by change orders</t>
  </si>
  <si>
    <t xml:space="preserve">6,500.00</t>
  </si>
  <si>
    <t xml:space="preserve">Contract sum to date</t>
  </si>
  <si>
    <t xml:space="preserve">254,500.00</t>
  </si>
  <si>
    <t xml:space="preserve">SCHEDULE OF VALUES</t>
  </si>
  <si>
    <t xml:space="preserve">Description of work</t>
  </si>
  <si>
    <t xml:space="preserve">Scheduled value</t>
  </si>
  <si>
    <t xml:space="preserve">% complete</t>
  </si>
  <si>
    <t xml:space="preserve">Previously billed</t>
  </si>
  <si>
    <t xml:space="preserve">This period</t>
  </si>
  <si>
    <t xml:space="preserve">Completed to date</t>
  </si>
  <si>
    <t xml:space="preserve">General conditions</t>
  </si>
  <si>
    <t xml:space="preserve">Demolition</t>
  </si>
  <si>
    <t xml:space="preserve">Framing and drywall</t>
  </si>
  <si>
    <t xml:space="preserve">Electrical</t>
  </si>
  <si>
    <t xml:space="preserve">Plumbing</t>
  </si>
  <si>
    <t xml:space="preserve">HVAC</t>
  </si>
  <si>
    <t xml:space="preserve">Doors, frames and hardware</t>
  </si>
  <si>
    <t xml:space="preserve">Finishes: paint, flooring and ceilings</t>
  </si>
  <si>
    <t xml:space="preserve">Change order 1: added storefront door</t>
  </si>
  <si>
    <t xml:space="preserve">Total completed to date</t>
  </si>
  <si>
    <t xml:space="preserve">Less: retainage</t>
  </si>
  <si>
    <t xml:space="preserve">Total earned less retainage</t>
  </si>
  <si>
    <t xml:space="preserve">Less: previous payments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</si>
  <si>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</si>
  <si>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</si>
  <si>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</si>
  <si>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</si>
  <si>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</si>
  <si>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</si>
  <si>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</si>
  <si>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</si>
  <si>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</si>
  <si>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PB-0606, application 6</t>
  </si>
  <si>
    <t xml:space="preserve">BILLING NOTES</t>
  </si>
  <si>
    <t xml:space="preserve">Work completed this period: 50,050.00, the total of the This period column.</t>
  </si>
  <si>
    <t xml:space="preserve">Retainage is held at 10% of the work completed to date, as set out in the contract (a sample rate).</t>
  </si>
  <si>
    <t xml:space="preserve">Previous payments: applications 1 to 5, 60,390.00 received.</t>
  </si>
  <si>
    <t xml:space="preserve">Change order 1 (added storefront door, 6,500.00) was approved on Oct 8, 2026.</t>
  </si>
  <si>
    <t xml:space="preserve">Please quote the invoice and application numbers with your payment.</t>
  </si>
  <si>
    <t xml:space="preserve">Template tip (not printed): To leave out "Less: retainage", set its rate to 0%; to leave out "Less: previous payments", set it to 0.00. Don't delete these rows: the totals refer to them. On each line, enter "Scheduled value", "% complete" and "Previously billed"; "Completed to date" and "This period" are formulas.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</si>
</sst>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8"/>
  <sheetViews>
    <sheetView showGridLines="0" workbookViewId="0"/>
  </sheetViews>
  <sheetFormatPr defaultRowHeight="15"/>
  <cols>
    <col min="1" max="1" width="39" customWidth="1"/>
    <col min="2" max="2" width="17" customWidth="1"/>
    <col min="3" max="3" width="12" customWidth="1"/>
    <col min="4" max="4" width="19" customWidth="1"/>
    <col min="5" max="5" width="13" customWidth="1"/>
    <col min="6" max="6" width="19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5">
      <c r="A15" s="3" t="s">
        <v>21</v>
      </c>
      <c r="B15" s="20" t="s">
        <v>22</v>
      </c>
      <c r="C15" s="20"/>
      <c r="D15" s="20"/>
      <c r="E15" s="20"/>
      <c r="F15" s="20"/>
    </row>
    <row r="17">
      <c r="A17" s="2" t="s">
        <v>23</v>
      </c>
    </row>
    <row r="18">
      <c r="A18" s="3" t="s">
        <v>24</v>
      </c>
      <c r="B18" s="20" t="s">
        <v>25</v>
      </c>
      <c r="C18" s="20"/>
      <c r="D18" s="20"/>
      <c r="E18" s="20"/>
      <c r="F18" s="20"/>
    </row>
    <row r="19">
      <c r="A19" s="3" t="s">
        <v>26</v>
      </c>
      <c r="B19" s="20" t="s">
        <v>27</v>
      </c>
      <c r="C19" s="20"/>
      <c r="D19" s="20"/>
      <c r="E19" s="20"/>
      <c r="F19" s="20"/>
    </row>
    <row r="20">
      <c r="A20" s="3" t="s">
        <v>4</v>
      </c>
      <c r="B20" s="20" t="s">
        <v>28</v>
      </c>
      <c r="C20" s="20"/>
      <c r="D20" s="20"/>
      <c r="E20" s="20"/>
      <c r="F20" s="20"/>
    </row>
    <row r="21">
      <c r="A21" s="3" t="s">
        <v>29</v>
      </c>
      <c r="B21" s="20" t="s">
        <v>30</v>
      </c>
      <c r="C21" s="20"/>
      <c r="D21" s="20"/>
      <c r="E21" s="20"/>
      <c r="F21" s="20"/>
    </row>
    <row r="23">
      <c r="A23" s="2" t="s">
        <v>31</v>
      </c>
    </row>
    <row r="24">
      <c r="A24" s="3" t="s">
        <v>32</v>
      </c>
      <c r="B24" s="20" t="s">
        <v>33</v>
      </c>
      <c r="C24" s="20"/>
      <c r="D24" s="20"/>
      <c r="E24" s="20"/>
      <c r="F24" s="20"/>
    </row>
    <row r="25">
      <c r="A25" s="3" t="s">
        <v>34</v>
      </c>
      <c r="B25" s="20" t="s">
        <v>35</v>
      </c>
      <c r="C25" s="20"/>
      <c r="D25" s="20"/>
      <c r="E25" s="20"/>
      <c r="F25" s="20"/>
    </row>
    <row r="26">
      <c r="A26" s="3" t="s">
        <v>36</v>
      </c>
      <c r="B26" s="20" t="s">
        <v>37</v>
      </c>
      <c r="C26" s="20"/>
      <c r="D26" s="20"/>
      <c r="E26" s="20"/>
      <c r="F26" s="20"/>
    </row>
    <row r="27">
      <c r="A27" s="3" t="s">
        <v>38</v>
      </c>
      <c r="B27" s="20" t="s">
        <v>39</v>
      </c>
      <c r="C27" s="20"/>
      <c r="D27" s="20"/>
      <c r="E27" s="20"/>
      <c r="F27" s="20"/>
    </row>
    <row r="28">
      <c r="A28" s="3" t="s">
        <v>40</v>
      </c>
      <c r="B28" s="20" t="s">
        <v>41</v>
      </c>
      <c r="C28" s="20"/>
      <c r="D28" s="20"/>
      <c r="E28" s="20"/>
      <c r="F28" s="20"/>
    </row>
    <row r="29">
      <c r="A29" s="3" t="s">
        <v>42</v>
      </c>
      <c r="B29" s="20" t="s">
        <v>43</v>
      </c>
      <c r="C29" s="20"/>
      <c r="D29" s="20"/>
      <c r="E29" s="20"/>
      <c r="F29" s="20"/>
    </row>
    <row r="31">
      <c r="A31" s="2" t="s">
        <v>44</v>
      </c>
    </row>
    <row r="32" ht="18" customHeight="1">
      <c r="A32" s="5" t="s">
        <v>45</v>
      </c>
      <c r="B32" s="19" t="s">
        <v>46</v>
      </c>
      <c r="C32" s="19" t="s">
        <v>47</v>
      </c>
      <c r="D32" s="19" t="s">
        <v>48</v>
      </c>
      <c r="E32" s="19" t="s">
        <v>49</v>
      </c>
      <c r="F32" s="19" t="s">
        <v>50</v>
      </c>
    </row>
    <row r="33">
      <c r="A33" s="22" t="s">
        <v>51</v>
      </c>
      <c r="B33" s="8">
        <v>18000</v>
      </c>
      <c r="C33" s="23">
        <v>0.6</v>
      </c>
      <c r="D33" s="8">
        <v>7200</v>
      </c>
      <c r="E33" s="8">
        <f>IF(OR(F33="",D33=""),"",F33-D33)</f>
        <v>3600</v>
      </c>
      <c r="F33" s="8">
        <f>IF(OR(B33="",C33=""),"",ROUND(B33*C33,2))</f>
        <v>10800</v>
      </c>
    </row>
    <row r="34">
      <c r="A34" s="22" t="s">
        <v>52</v>
      </c>
      <c r="B34" s="8">
        <v>12500</v>
      </c>
      <c r="C34" s="23">
        <v>1</v>
      </c>
      <c r="D34" s="8">
        <v>12500</v>
      </c>
      <c r="E34" s="8">
        <f>IF(OR(F34="",D34=""),"",F34-D34)</f>
        <v>0</v>
      </c>
      <c r="F34" s="8">
        <f>IF(OR(B34="",C34=""),"",ROUND(B34*C34,2))</f>
        <v>12500</v>
      </c>
    </row>
    <row r="35">
      <c r="A35" s="22" t="s">
        <v>53</v>
      </c>
      <c r="B35" s="8">
        <v>46000</v>
      </c>
      <c r="C35" s="23">
        <v>0.75</v>
      </c>
      <c r="D35" s="8">
        <v>23000</v>
      </c>
      <c r="E35" s="8">
        <f>IF(OR(F35="",D35=""),"",F35-D35)</f>
        <v>11500</v>
      </c>
      <c r="F35" s="8">
        <f>IF(OR(B35="",C35=""),"",ROUND(B35*C35,2))</f>
        <v>34500</v>
      </c>
    </row>
    <row r="36">
      <c r="A36" s="22" t="s">
        <v>54</v>
      </c>
      <c r="B36" s="8">
        <v>38000</v>
      </c>
      <c r="C36" s="23">
        <v>0.5</v>
      </c>
      <c r="D36" s="8">
        <v>11400</v>
      </c>
      <c r="E36" s="8">
        <f>IF(OR(F36="",D36=""),"",F36-D36)</f>
        <v>7600</v>
      </c>
      <c r="F36" s="8">
        <f>IF(OR(B36="",C36=""),"",ROUND(B36*C36,2))</f>
        <v>19000</v>
      </c>
    </row>
    <row r="37">
      <c r="A37" s="22" t="s">
        <v>55</v>
      </c>
      <c r="B37" s="8">
        <v>24000</v>
      </c>
      <c r="C37" s="23">
        <v>0.4</v>
      </c>
      <c r="D37" s="8">
        <v>4800</v>
      </c>
      <c r="E37" s="8">
        <f>IF(OR(F37="",D37=""),"",F37-D37)</f>
        <v>4800</v>
      </c>
      <c r="F37" s="8">
        <f>IF(OR(B37="",C37=""),"",ROUND(B37*C37,2))</f>
        <v>9600</v>
      </c>
    </row>
    <row r="38">
      <c r="A38" s="22" t="s">
        <v>56</v>
      </c>
      <c r="B38" s="8">
        <v>41000</v>
      </c>
      <c r="C38" s="23">
        <v>0.45</v>
      </c>
      <c r="D38" s="8">
        <v>8200</v>
      </c>
      <c r="E38" s="8">
        <f>IF(OR(F38="",D38=""),"",F38-D38)</f>
        <v>10250</v>
      </c>
      <c r="F38" s="8">
        <f>IF(OR(B38="",C38=""),"",ROUND(B38*C38,2))</f>
        <v>18450</v>
      </c>
    </row>
    <row r="39">
      <c r="A39" s="22" t="s">
        <v>57</v>
      </c>
      <c r="B39" s="8">
        <v>22000</v>
      </c>
      <c r="C39" s="23">
        <v>0.2</v>
      </c>
      <c r="D39" s="8">
        <v>0</v>
      </c>
      <c r="E39" s="8">
        <f>IF(OR(F39="",D39=""),"",F39-D39)</f>
        <v>4400</v>
      </c>
      <c r="F39" s="8">
        <f>IF(OR(B39="",C39=""),"",ROUND(B39*C39,2))</f>
        <v>4400</v>
      </c>
    </row>
    <row r="40">
      <c r="A40" s="22" t="s">
        <v>58</v>
      </c>
      <c r="B40" s="8">
        <v>46500</v>
      </c>
      <c r="C40" s="23">
        <v>0.1</v>
      </c>
      <c r="D40" s="8">
        <v>0</v>
      </c>
      <c r="E40" s="8">
        <f>IF(OR(F40="",D40=""),"",F40-D40)</f>
        <v>4650</v>
      </c>
      <c r="F40" s="8">
        <f>IF(OR(B40="",C40=""),"",ROUND(B40*C40,2))</f>
        <v>4650</v>
      </c>
    </row>
    <row r="41">
      <c r="A41" s="22" t="s">
        <v>59</v>
      </c>
      <c r="B41" s="8">
        <v>6500</v>
      </c>
      <c r="C41" s="23">
        <v>0.5</v>
      </c>
      <c r="D41" s="8">
        <v>0</v>
      </c>
      <c r="E41" s="8">
        <f>IF(OR(F41="",D41=""),"",F41-D41)</f>
        <v>3250</v>
      </c>
      <c r="F41" s="8">
        <f>IF(OR(B41="",C41=""),"",ROUND(B41*C41,2))</f>
        <v>3250</v>
      </c>
    </row>
    <row r="42">
      <c r="A42" s="6"/>
      <c r="B42" s="8"/>
      <c r="C42" s="23"/>
      <c r="D42" s="8"/>
      <c r="E42" s="8" t="str">
        <f>IF(OR(F42="",D42=""),"",F42-D42)</f>
        <v/>
      </c>
      <c r="F42" s="8" t="str">
        <f>IF(OR(B42="",C42=""),"",ROUND(B42*C42,2))</f>
        <v/>
      </c>
    </row>
    <row r="43">
      <c r="A43" s="6"/>
      <c r="B43" s="8"/>
      <c r="C43" s="23"/>
      <c r="D43" s="8"/>
      <c r="E43" s="8" t="str">
        <f>IF(OR(F43="",D43=""),"",F43-D43)</f>
        <v/>
      </c>
      <c r="F43" s="8" t="str">
        <f>IF(OR(B43="",C43=""),"",ROUND(B43*C43,2))</f>
        <v/>
      </c>
    </row>
    <row r="45">
      <c r="A45" s="9" t="s">
        <v>60</v>
      </c>
      <c r="B45" s="9"/>
      <c r="C45" s="9"/>
      <c r="D45" s="9"/>
      <c r="E45" s="9"/>
      <c r="F45" s="10">
        <f>SUM(F33:F43)</f>
        <v>117150</v>
      </c>
    </row>
    <row r="46">
      <c r="A46" s="9" t="s">
        <v>61</v>
      </c>
      <c r="B46" s="9"/>
      <c r="C46" s="9"/>
      <c r="D46" s="9"/>
      <c r="E46" s="13">
        <v>0.1</v>
      </c>
      <c r="F46" s="10">
        <f>ROUND(F45*E46,2)</f>
        <v>11715</v>
      </c>
    </row>
    <row r="47">
      <c r="A47" s="17" t="s">
        <v>62</v>
      </c>
      <c r="B47" s="17"/>
      <c r="C47" s="17"/>
      <c r="D47" s="17"/>
      <c r="E47" s="17"/>
      <c r="F47" s="11">
        <f>F45-F46</f>
        <v>105435</v>
      </c>
    </row>
    <row r="48">
      <c r="A48" s="9" t="s">
        <v>63</v>
      </c>
      <c r="B48" s="9"/>
      <c r="C48" s="9"/>
      <c r="D48" s="9"/>
      <c r="E48" s="9"/>
      <c r="F48" s="12">
        <v>60390</v>
      </c>
    </row>
    <row r="50">
      <c r="A50" s="24" t="s">
        <v>64</v>
      </c>
      <c r="B50" s="24"/>
      <c r="C50" s="24"/>
      <c r="D50" s="24"/>
      <c r="E50" s="24"/>
      <c r="F50" s="25">
        <f>F47-F48</f>
        <v>45045</v>
      </c>
    </row>
    <row r="52">
      <c r="A52" s="2" t="s">
        <v>65</v>
      </c>
    </row>
    <row r="53">
      <c r="A53" s="3" t="s">
        <v>66</v>
      </c>
      <c r="B53" s="20" t="s">
        <v>67</v>
      </c>
      <c r="C53" s="20"/>
      <c r="D53" s="20"/>
      <c r="E53" s="20"/>
      <c r="F53" s="20"/>
    </row>
    <row r="54">
      <c r="A54" s="3" t="s">
        <v>68</v>
      </c>
      <c r="B54" s="20" t="s">
        <v>69</v>
      </c>
      <c r="C54" s="20"/>
      <c r="D54" s="20"/>
      <c r="E54" s="20"/>
      <c r="F54" s="20"/>
    </row>
    <row r="55">
      <c r="A55" s="3" t="s">
        <v>70</v>
      </c>
      <c r="B55" s="20" t="s">
        <v>71</v>
      </c>
      <c r="C55" s="20"/>
      <c r="D55" s="20"/>
      <c r="E55" s="20"/>
      <c r="F55" s="20"/>
    </row>
    <row r="56">
      <c r="A56" s="3" t="s">
        <v>72</v>
      </c>
      <c r="B56" s="20" t="s">
        <v>73</v>
      </c>
      <c r="C56" s="20"/>
      <c r="D56" s="20"/>
      <c r="E56" s="20"/>
      <c r="F56" s="20"/>
    </row>
    <row r="58">
      <c r="A58" s="2" t="s">
        <v>74</v>
      </c>
    </row>
    <row r="59">
      <c r="A59" s="21" t="s">
        <v>75</v>
      </c>
      <c r="B59" s="21"/>
      <c r="C59" s="21"/>
      <c r="D59" s="21"/>
      <c r="E59" s="21"/>
      <c r="F59" s="21"/>
    </row>
    <row r="60">
      <c r="A60" s="21" t="s">
        <v>76</v>
      </c>
      <c r="B60" s="21"/>
      <c r="C60" s="21"/>
      <c r="D60" s="21"/>
      <c r="E60" s="21"/>
      <c r="F60" s="21"/>
    </row>
    <row r="61">
      <c r="A61" s="21" t="s">
        <v>77</v>
      </c>
      <c r="B61" s="21"/>
      <c r="C61" s="21"/>
      <c r="D61" s="21"/>
      <c r="E61" s="21"/>
      <c r="F61" s="21"/>
    </row>
    <row r="62">
      <c r="A62" s="21" t="s">
        <v>78</v>
      </c>
      <c r="B62" s="21"/>
      <c r="C62" s="21"/>
      <c r="D62" s="21"/>
      <c r="E62" s="21"/>
      <c r="F62" s="21"/>
    </row>
    <row r="65" ht="15" customHeight="1">
      <c r="A65" s="14" t="s">
        <v>79</v>
      </c>
      <c r="B65" s="14"/>
      <c r="C65" s="14"/>
      <c r="D65" s="14"/>
      <c r="E65" s="14"/>
      <c r="F65" s="14"/>
    </row>
    <row r="68" ht="43" customHeight="1">
      <c r="A68" s="26" t="s">
        <v>80</v>
      </c>
      <c r="B68" s="26"/>
      <c r="C68" s="26"/>
      <c r="D68" s="26"/>
      <c r="E68" s="26"/>
      <c r="F68" s="26"/>
    </row>
  </sheetData>
  <mergeCells count="36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4:F14"/>
    <mergeCell ref="B15:F15"/>
    <mergeCell ref="B18:F18"/>
    <mergeCell ref="B19:F19"/>
    <mergeCell ref="B20:F20"/>
    <mergeCell ref="B21:F21"/>
    <mergeCell ref="B24:F24"/>
    <mergeCell ref="B25:F25"/>
    <mergeCell ref="B26:F26"/>
    <mergeCell ref="B27:F27"/>
    <mergeCell ref="B28:F28"/>
    <mergeCell ref="B29:F29"/>
    <mergeCell ref="A45:E45"/>
    <mergeCell ref="A46:D46"/>
    <mergeCell ref="A47:E47"/>
    <mergeCell ref="A48:E48"/>
    <mergeCell ref="A50:E50"/>
    <mergeCell ref="B53:F53"/>
    <mergeCell ref="B54:F54"/>
    <mergeCell ref="B55:F55"/>
    <mergeCell ref="B56:F56"/>
    <mergeCell ref="A59:F59"/>
    <mergeCell ref="A60:F60"/>
    <mergeCell ref="A61:F61"/>
    <mergeCell ref="A62:F62"/>
    <mergeCell ref="A65:F65"/>
    <mergeCell ref="A68:F68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PROGRESS INVOICE</dc:title>
  <dc:subject>Construction progress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