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Invoice!$A$1:$F$72</definedName>
  </definedNames>
  <calcPr calcId="191029" fullCalcOnLoad="1"/>
</workbook>
</file>

<file path=xl/sharedStrings.xml><?xml version="1.0" encoding="utf-8"?>
<sst xmlns="http://schemas.openxmlformats.org/spreadsheetml/2006/main" count="92" uniqueCount="92">
  <si>
    <t xml:space="preserve">DRONE SERVICES INVOICE</t>
  </si>
  <si>
    <t xml:space="preserve">DRONE OPERATOR</t>
  </si>
  <si>
    <t xml:space="preserve">Business name</t>
  </si>
  <si>
    <t xml:space="preserve">Example Aerial Imaging</t>
  </si>
  <si>
    <t xml:space="preserve">Address</t>
  </si>
  <si>
    <t xml:space="preserve">18 Example Hangar Way, Sampletown</t>
  </si>
  <si>
    <t xml:space="preserve">Phone / email</t>
  </si>
  <si>
    <t xml:space="preserve">[Phone or email]</t>
  </si>
  <si>
    <t xml:space="preserve">Pilot certificate no.</t>
  </si>
  <si>
    <t xml:space="preserve">[Certificate no.]</t>
  </si>
  <si>
    <t xml:space="preserve">INVOICE DETAILS</t>
  </si>
  <si>
    <t xml:space="preserve">Invoice no.</t>
  </si>
  <si>
    <t xml:space="preserve">DR-0754</t>
  </si>
  <si>
    <t xml:space="preserve">Invoice date</t>
  </si>
  <si>
    <t xml:space="preserve">Nov 16, 2026</t>
  </si>
  <si>
    <t xml:space="preserve">Payment terms</t>
  </si>
  <si>
    <t xml:space="preserve">Net 30</t>
  </si>
  <si>
    <t xml:space="preserve">Due date</t>
  </si>
  <si>
    <t xml:space="preserve">Dec 16, 2026</t>
  </si>
  <si>
    <t xml:space="preserve">PO no.</t>
  </si>
  <si>
    <t xml:space="preserve">[PO no., if required]</t>
  </si>
  <si>
    <t xml:space="preserve">BILL TO (CLIENT)</t>
  </si>
  <si>
    <t xml:space="preserve">Company</t>
  </si>
  <si>
    <t xml:space="preserve">Example Construction Group</t>
  </si>
  <si>
    <t xml:space="preserve">Contact</t>
  </si>
  <si>
    <t xml:space="preserve">Riley Example, project manager</t>
  </si>
  <si>
    <t xml:space="preserve">900 Sample Plaza, Sampletown</t>
  </si>
  <si>
    <t xml:space="preserve">Email</t>
  </si>
  <si>
    <t xml:space="preserve">[Email]</t>
  </si>
  <si>
    <t xml:space="preserve">PROJECT AND SITE</t>
  </si>
  <si>
    <t xml:space="preserve">Project</t>
  </si>
  <si>
    <t xml:space="preserve">Construction progress mapping, Building B</t>
  </si>
  <si>
    <t xml:space="preserve">Site address</t>
  </si>
  <si>
    <t xml:space="preserve">2200 Sample Industrial Drive, Sampletown</t>
  </si>
  <si>
    <t xml:space="preserve">Flight dates</t>
  </si>
  <si>
    <t xml:space="preserve">Nov 5 and Nov 12, 2026</t>
  </si>
  <si>
    <t xml:space="preserve">Pilot</t>
  </si>
  <si>
    <t xml:space="preserve">[Pilot name]</t>
  </si>
  <si>
    <t xml:space="preserve">Usage rights</t>
  </si>
  <si>
    <t xml:space="preserve">As set out in the project agreement [agreement ref.]</t>
  </si>
  <si>
    <t xml:space="preserve">FLIGHT DAYS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</si>
  <si>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</si>
  <si>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</si>
  <si>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</si>
  <si>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</si>
  <si>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</si>
  <si>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</si>
  <si>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On-site flight day: mapping and photos</t>
  </si>
  <si>
    <t xml:space="preserve">Nov 5, 2026</t>
  </si>
  <si>
    <t xml:space="preserve">day</t>
  </si>
  <si>
    <t xml:space="preserve">Return flight: progress video</t>
  </si>
  <si>
    <t xml:space="preserve">Nov 12, 2026</t>
  </si>
  <si>
    <t xml:space="preserve">half day</t>
  </si>
  <si>
    <t xml:space="preserve">Flight days subtotal</t>
  </si>
  <si>
    <t xml:space="preserve">DELIVERABLES</t>
  </si>
  <si>
    <t xml:space="preserve">Edited aerial photos, high resolution</t>
  </si>
  <si>
    <t xml:space="preserve">Delivered by download link</t>
  </si>
  <si>
    <t xml:space="preserve">photo</t>
  </si>
  <si>
    <t xml:space="preserve">Edited progress video, 90 seconds</t>
  </si>
  <si>
    <t xml:space="preserve">4K and 1080p files</t>
  </si>
  <si>
    <t xml:space="preserve">video</t>
  </si>
  <si>
    <t xml:space="preserve">Orthomosaic map and site model</t>
  </si>
  <si>
    <t xml:space="preserve">GeoTIFF and PDF files</t>
  </si>
  <si>
    <t xml:space="preserve">map</t>
  </si>
  <si>
    <t xml:space="preserve">Deliverables subtotal</t>
  </si>
  <si>
    <t xml:space="preserve">PROCESSING</t>
  </si>
  <si>
    <t xml:space="preserve">Map processing and quality check</t>
  </si>
  <si>
    <t xml:space="preserve">Office time</t>
  </si>
  <si>
    <t xml:space="preserve">hour</t>
  </si>
  <si>
    <t xml:space="preserve">Processing subtotal</t>
  </si>
  <si>
    <t xml:space="preserve">TRAVEL</t>
  </si>
  <si>
    <t xml:space="preserve">Mileage to the site</t>
  </si>
  <si>
    <t xml:space="preserve">2 round trips of 46 miles</t>
  </si>
  <si>
    <t xml:space="preserve">mile</t>
  </si>
  <si>
    <t xml:space="preserve">Travel subtotal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</si>
  <si>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</si>
  <si>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</si>
  <si>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</si>
  <si>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</si>
  <si>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</si>
  <si>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</si>
  <si>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</si>
  <si>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</si>
  <si>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</si>
  <si>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</si>
  <si>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</si>
  <si>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DR-0754</t>
  </si>
  <si>
    <t xml:space="preserve">PROJECT NOTES</t>
  </si>
  <si>
    <t xml:space="preserve">Sample terms: flights depend on the weather; a weather day is rescheduled at no charge.</t>
  </si>
  <si>
    <t xml:space="preserve">Files were delivered by download link on Nov 13, 2026.</t>
  </si>
  <si>
    <t xml:space="preserve">Please quote the invoice and PO numbers with your payment.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</si>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</sst>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5"/>
  <sheetViews>
    <sheetView showGridLines="0" workbookViewId="0"/>
  </sheetViews>
  <sheetFormatPr defaultRowHeight="15"/>
  <cols>
    <col min="1" max="1" width="39" customWidth="1"/>
    <col min="2" max="2" width="27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4</v>
      </c>
      <c r="B19" s="20" t="s">
        <v>26</v>
      </c>
      <c r="C19" s="20"/>
      <c r="D19" s="20"/>
      <c r="E19" s="20"/>
      <c r="F19" s="20"/>
    </row>
    <row r="20">
      <c r="A20" s="3" t="s">
        <v>27</v>
      </c>
      <c r="B20" s="20" t="s">
        <v>28</v>
      </c>
      <c r="C20" s="20"/>
      <c r="D20" s="20"/>
      <c r="E20" s="20"/>
      <c r="F20" s="20"/>
    </row>
    <row r="22">
      <c r="A22" s="2" t="s">
        <v>29</v>
      </c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5">
      <c r="A25" s="3" t="s">
        <v>34</v>
      </c>
      <c r="B25" s="20" t="s">
        <v>35</v>
      </c>
      <c r="C25" s="20"/>
      <c r="D25" s="20"/>
      <c r="E25" s="20"/>
      <c r="F25" s="20"/>
    </row>
    <row r="26">
      <c r="A26" s="3" t="s">
        <v>36</v>
      </c>
      <c r="B26" s="20" t="s">
        <v>37</v>
      </c>
      <c r="C26" s="20"/>
      <c r="D26" s="20"/>
      <c r="E26" s="20"/>
      <c r="F26" s="20"/>
    </row>
    <row r="27">
      <c r="A27" s="3" t="s">
        <v>38</v>
      </c>
      <c r="B27" s="20" t="s">
        <v>39</v>
      </c>
      <c r="C27" s="20"/>
      <c r="D27" s="20"/>
      <c r="E27" s="20"/>
      <c r="F27" s="20"/>
    </row>
    <row r="29">
      <c r="A29" s="2" t="s">
        <v>40</v>
      </c>
    </row>
    <row r="30" ht="18" customHeight="1">
      <c r="A30" s="5" t="s">
        <v>41</v>
      </c>
      <c r="B30" s="5" t="s">
        <v>42</v>
      </c>
      <c r="C30" s="19" t="s">
        <v>43</v>
      </c>
      <c r="D30" s="5" t="s">
        <v>44</v>
      </c>
      <c r="E30" s="19" t="s">
        <v>45</v>
      </c>
      <c r="F30" s="19" t="s">
        <v>46</v>
      </c>
    </row>
    <row r="31">
      <c r="A31" s="22" t="s">
        <v>47</v>
      </c>
      <c r="B31" s="22" t="s">
        <v>48</v>
      </c>
      <c r="C31" s="7">
        <v>1</v>
      </c>
      <c r="D31" s="22" t="s">
        <v>49</v>
      </c>
      <c r="E31" s="8">
        <v>1250</v>
      </c>
      <c r="F31" s="8">
        <f>IF(OR(C31="",E31=""),"",ROUND(C31*E31,2))</f>
        <v>1250</v>
      </c>
    </row>
    <row r="32">
      <c r="A32" s="22" t="s">
        <v>50</v>
      </c>
      <c r="B32" s="22" t="s">
        <v>51</v>
      </c>
      <c r="C32" s="7">
        <v>1</v>
      </c>
      <c r="D32" s="22" t="s">
        <v>52</v>
      </c>
      <c r="E32" s="8">
        <v>700</v>
      </c>
      <c r="F32" s="8">
        <f>IF(OR(C32="",E32=""),"",ROUND(C32*E32,2))</f>
        <v>700</v>
      </c>
    </row>
    <row r="33">
      <c r="A33" s="6"/>
      <c r="B33" s="6"/>
      <c r="C33" s="7"/>
      <c r="D33" s="6"/>
      <c r="E33" s="8"/>
      <c r="F33" s="8" t="str">
        <f>IF(OR(C33="",E33=""),"",ROUND(C33*E33,2))</f>
        <v/>
      </c>
    </row>
    <row r="34">
      <c r="A34" s="17" t="s">
        <v>53</v>
      </c>
      <c r="B34" s="17"/>
      <c r="C34" s="17"/>
      <c r="D34" s="17"/>
      <c r="E34" s="17"/>
      <c r="F34" s="11">
        <f>SUM(F31:F33)</f>
        <v>1950</v>
      </c>
    </row>
    <row r="36">
      <c r="A36" s="2" t="s">
        <v>54</v>
      </c>
    </row>
    <row r="37" ht="18" customHeight="1">
      <c r="A37" s="5" t="s">
        <v>41</v>
      </c>
      <c r="B37" s="5" t="s">
        <v>42</v>
      </c>
      <c r="C37" s="19" t="s">
        <v>43</v>
      </c>
      <c r="D37" s="5" t="s">
        <v>44</v>
      </c>
      <c r="E37" s="19" t="s">
        <v>45</v>
      </c>
      <c r="F37" s="19" t="s">
        <v>46</v>
      </c>
    </row>
    <row r="38">
      <c r="A38" s="22" t="s">
        <v>55</v>
      </c>
      <c r="B38" s="22" t="s">
        <v>56</v>
      </c>
      <c r="C38" s="7">
        <v>40</v>
      </c>
      <c r="D38" s="22" t="s">
        <v>57</v>
      </c>
      <c r="E38" s="8">
        <v>18</v>
      </c>
      <c r="F38" s="8">
        <f>IF(OR(C38="",E38=""),"",ROUND(C38*E38,2))</f>
        <v>720</v>
      </c>
    </row>
    <row r="39">
      <c r="A39" s="22" t="s">
        <v>58</v>
      </c>
      <c r="B39" s="22" t="s">
        <v>59</v>
      </c>
      <c r="C39" s="7">
        <v>1</v>
      </c>
      <c r="D39" s="22" t="s">
        <v>60</v>
      </c>
      <c r="E39" s="8">
        <v>650</v>
      </c>
      <c r="F39" s="8">
        <f>IF(OR(C39="",E39=""),"",ROUND(C39*E39,2))</f>
        <v>650</v>
      </c>
    </row>
    <row r="40">
      <c r="A40" s="22" t="s">
        <v>61</v>
      </c>
      <c r="B40" s="22" t="s">
        <v>62</v>
      </c>
      <c r="C40" s="7">
        <v>1</v>
      </c>
      <c r="D40" s="22" t="s">
        <v>63</v>
      </c>
      <c r="E40" s="8">
        <v>900</v>
      </c>
      <c r="F40" s="8">
        <f>IF(OR(C40="",E40=""),"",ROUND(C40*E40,2))</f>
        <v>900</v>
      </c>
    </row>
    <row r="41">
      <c r="A41" s="6"/>
      <c r="B41" s="6"/>
      <c r="C41" s="7"/>
      <c r="D41" s="6"/>
      <c r="E41" s="8"/>
      <c r="F41" s="8" t="str">
        <f>IF(OR(C41="",E41=""),"",ROUND(C41*E41,2))</f>
        <v/>
      </c>
    </row>
    <row r="42">
      <c r="A42" s="17" t="s">
        <v>64</v>
      </c>
      <c r="B42" s="17"/>
      <c r="C42" s="17"/>
      <c r="D42" s="17"/>
      <c r="E42" s="17"/>
      <c r="F42" s="11">
        <f>SUM(F38:F41)</f>
        <v>2270</v>
      </c>
    </row>
    <row r="44">
      <c r="A44" s="2" t="s">
        <v>65</v>
      </c>
    </row>
    <row r="45" ht="18" customHeight="1">
      <c r="A45" s="5" t="s">
        <v>41</v>
      </c>
      <c r="B45" s="5" t="s">
        <v>42</v>
      </c>
      <c r="C45" s="19" t="s">
        <v>43</v>
      </c>
      <c r="D45" s="5" t="s">
        <v>44</v>
      </c>
      <c r="E45" s="19" t="s">
        <v>45</v>
      </c>
      <c r="F45" s="19" t="s">
        <v>46</v>
      </c>
    </row>
    <row r="46">
      <c r="A46" s="22" t="s">
        <v>66</v>
      </c>
      <c r="B46" s="22" t="s">
        <v>67</v>
      </c>
      <c r="C46" s="7">
        <v>6</v>
      </c>
      <c r="D46" s="22" t="s">
        <v>68</v>
      </c>
      <c r="E46" s="8">
        <v>85</v>
      </c>
      <c r="F46" s="8">
        <f>IF(OR(C46="",E46=""),"",ROUND(C46*E46,2))</f>
        <v>510</v>
      </c>
    </row>
    <row r="47">
      <c r="A47" s="6"/>
      <c r="B47" s="6"/>
      <c r="C47" s="7"/>
      <c r="D47" s="6"/>
      <c r="E47" s="8"/>
      <c r="F47" s="8" t="str">
        <f>IF(OR(C47="",E47=""),"",ROUND(C47*E47,2))</f>
        <v/>
      </c>
    </row>
    <row r="48">
      <c r="A48" s="17" t="s">
        <v>69</v>
      </c>
      <c r="B48" s="17"/>
      <c r="C48" s="17"/>
      <c r="D48" s="17"/>
      <c r="E48" s="17"/>
      <c r="F48" s="11">
        <f>SUM(F46:F47)</f>
        <v>510</v>
      </c>
    </row>
    <row r="50">
      <c r="A50" s="2" t="s">
        <v>70</v>
      </c>
    </row>
    <row r="51" ht="18" customHeight="1">
      <c r="A51" s="5" t="s">
        <v>41</v>
      </c>
      <c r="B51" s="5" t="s">
        <v>42</v>
      </c>
      <c r="C51" s="19" t="s">
        <v>43</v>
      </c>
      <c r="D51" s="5" t="s">
        <v>44</v>
      </c>
      <c r="E51" s="19" t="s">
        <v>45</v>
      </c>
      <c r="F51" s="19" t="s">
        <v>46</v>
      </c>
    </row>
    <row r="52">
      <c r="A52" s="22" t="s">
        <v>71</v>
      </c>
      <c r="B52" s="22" t="s">
        <v>72</v>
      </c>
      <c r="C52" s="7">
        <v>92</v>
      </c>
      <c r="D52" s="22" t="s">
        <v>73</v>
      </c>
      <c r="E52" s="8">
        <v>0.7</v>
      </c>
      <c r="F52" s="8">
        <f>IF(OR(C52="",E52=""),"",ROUND(C52*E52,2))</f>
        <v>64.4</v>
      </c>
    </row>
    <row r="53">
      <c r="A53" s="6"/>
      <c r="B53" s="6"/>
      <c r="C53" s="7"/>
      <c r="D53" s="6"/>
      <c r="E53" s="8"/>
      <c r="F53" s="8" t="str">
        <f>IF(OR(C53="",E53=""),"",ROUND(C53*E53,2))</f>
        <v/>
      </c>
    </row>
    <row r="54">
      <c r="A54" s="17" t="s">
        <v>74</v>
      </c>
      <c r="B54" s="17"/>
      <c r="C54" s="17"/>
      <c r="D54" s="17"/>
      <c r="E54" s="17"/>
      <c r="F54" s="11">
        <f>SUM(F52:F53)</f>
        <v>64.4</v>
      </c>
    </row>
    <row r="56">
      <c r="A56" s="9" t="s">
        <v>75</v>
      </c>
      <c r="B56" s="9"/>
      <c r="C56" s="9"/>
      <c r="D56" s="9"/>
      <c r="E56" s="9"/>
      <c r="F56" s="10">
        <f>SUM(F31:F33,F38:F41,F46:F47,F52:F53)</f>
        <v>4794.4</v>
      </c>
    </row>
    <row r="57">
      <c r="A57" s="9" t="s">
        <v>76</v>
      </c>
      <c r="B57" s="9"/>
      <c r="C57" s="9"/>
      <c r="D57" s="9"/>
      <c r="E57" s="13">
        <v>0</v>
      </c>
      <c r="F57" s="10">
        <f>ROUND((F56)*E57,2)</f>
        <v>0</v>
      </c>
    </row>
    <row r="59">
      <c r="A59" s="24" t="s">
        <v>77</v>
      </c>
      <c r="B59" s="24"/>
      <c r="C59" s="24"/>
      <c r="D59" s="24"/>
      <c r="E59" s="24"/>
      <c r="F59" s="25">
        <f>F56+F57</f>
        <v>4794.4</v>
      </c>
    </row>
    <row r="61">
      <c r="A61" s="2" t="s">
        <v>78</v>
      </c>
    </row>
    <row r="62">
      <c r="A62" s="3" t="s">
        <v>79</v>
      </c>
      <c r="B62" s="20" t="s">
        <v>80</v>
      </c>
      <c r="C62" s="20"/>
      <c r="D62" s="20"/>
      <c r="E62" s="20"/>
      <c r="F62" s="20"/>
    </row>
    <row r="63">
      <c r="A63" s="3" t="s">
        <v>81</v>
      </c>
      <c r="B63" s="20" t="s">
        <v>82</v>
      </c>
      <c r="C63" s="20"/>
      <c r="D63" s="20"/>
      <c r="E63" s="20"/>
      <c r="F63" s="20"/>
    </row>
    <row r="64">
      <c r="A64" s="3" t="s">
        <v>83</v>
      </c>
      <c r="B64" s="20" t="s">
        <v>84</v>
      </c>
      <c r="C64" s="20"/>
      <c r="D64" s="20"/>
      <c r="E64" s="20"/>
      <c r="F64" s="20"/>
    </row>
    <row r="65">
      <c r="A65" s="3" t="s">
        <v>85</v>
      </c>
      <c r="B65" s="20" t="s">
        <v>86</v>
      </c>
      <c r="C65" s="20"/>
      <c r="D65" s="20"/>
      <c r="E65" s="20"/>
      <c r="F65" s="20"/>
    </row>
    <row r="67">
      <c r="A67" s="2" t="s">
        <v>87</v>
      </c>
    </row>
    <row r="68">
      <c r="A68" s="21" t="s">
        <v>88</v>
      </c>
      <c r="B68" s="21"/>
      <c r="C68" s="21"/>
      <c r="D68" s="21"/>
      <c r="E68" s="21"/>
      <c r="F68" s="21"/>
    </row>
    <row r="69">
      <c r="A69" s="21" t="s">
        <v>89</v>
      </c>
      <c r="B69" s="21"/>
      <c r="C69" s="21"/>
      <c r="D69" s="21"/>
      <c r="E69" s="21"/>
      <c r="F69" s="21"/>
    </row>
    <row r="72" ht="15" customHeight="1">
      <c r="A72" s="14" t="s">
        <v>90</v>
      </c>
      <c r="B72" s="14"/>
      <c r="C72" s="14"/>
      <c r="D72" s="14"/>
      <c r="E72" s="14"/>
      <c r="F72" s="14"/>
    </row>
    <row r="75" ht="30" customHeight="1">
      <c r="A75" s="26" t="s">
        <v>91</v>
      </c>
      <c r="B75" s="26"/>
      <c r="C75" s="26"/>
      <c r="D75" s="26"/>
      <c r="E75" s="26"/>
      <c r="F75" s="26"/>
    </row>
  </sheetData>
  <mergeCells count="34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B20:F20"/>
    <mergeCell ref="B23:F23"/>
    <mergeCell ref="B24:F24"/>
    <mergeCell ref="B25:F25"/>
    <mergeCell ref="B26:F26"/>
    <mergeCell ref="B27:F27"/>
    <mergeCell ref="A34:E34"/>
    <mergeCell ref="A42:E42"/>
    <mergeCell ref="A48:E48"/>
    <mergeCell ref="A54:E54"/>
    <mergeCell ref="A56:E56"/>
    <mergeCell ref="A57:D57"/>
    <mergeCell ref="A59:E59"/>
    <mergeCell ref="B62:F62"/>
    <mergeCell ref="B63:F63"/>
    <mergeCell ref="B64:F64"/>
    <mergeCell ref="B65:F65"/>
    <mergeCell ref="A68:F68"/>
    <mergeCell ref="A69:F69"/>
    <mergeCell ref="A72:F72"/>
    <mergeCell ref="A75:F75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DRONE SERVICES INVOICE</dc:title>
  <dc:subject>Drone services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