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Invoice!$A$1:$F$73</definedName>
  </definedNames>
  <calcPr calcId="191029" fullCalcOnLoad="1"/>
</workbook>
</file>

<file path=xl/sharedStrings.xml><?xml version="1.0" encoding="utf-8"?>
<sst xmlns="http://schemas.openxmlformats.org/spreadsheetml/2006/main" count="91" uniqueCount="91">
  <si>
    <t xml:space="preserve">ELECTRICAL SERVICE INVOICE</t>
  </si>
  <si>
    <t xml:space="preserve">ELECTRICAL CONTRACTOR</t>
  </si>
  <si>
    <t xml:space="preserve">Business name</t>
  </si>
  <si>
    <t xml:space="preserve">Example Electric Co.</t>
  </si>
  <si>
    <t xml:space="preserve">Address</t>
  </si>
  <si>
    <t xml:space="preserve">130 Example Industrial Road,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</si>
  <si>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</si>
  <si>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</si>
  <si>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</si>
  <si>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</si>
  <si>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</si>
  <si>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</si>
  <si>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EL-2286</t>
  </si>
  <si>
    <t xml:space="preserve">Invoice date</t>
  </si>
  <si>
    <t xml:space="preserve">Nov 21, 2026</t>
  </si>
  <si>
    <t xml:space="preserve">Payment terms</t>
  </si>
  <si>
    <t xml:space="preserve">Net 15</t>
  </si>
  <si>
    <t xml:space="preserve">Due date</t>
  </si>
  <si>
    <t xml:space="preserve">Dec 6, 2026</t>
  </si>
  <si>
    <t xml:space="preserve">Job no.</t>
  </si>
  <si>
    <t xml:space="preserve">J-2286</t>
  </si>
  <si>
    <t xml:space="preserve">BILL TO (CLIENT)</t>
  </si>
  <si>
    <t xml:space="preserve">Client name</t>
  </si>
  <si>
    <t xml:space="preserve">Taylor Example</t>
  </si>
  <si>
    <t xml:space="preserve">Service address</t>
  </si>
  <si>
    <t xml:space="preserve">12 Sample Orchard Way, Sampletown</t>
  </si>
  <si>
    <t xml:space="preserve">JOB</t>
  </si>
  <si>
    <t xml:space="preserve">Work done</t>
  </si>
  <si>
    <t xml:space="preserve">New 240 V circuit for an EV charger; 2 GFCI outlets replaced</t>
  </si>
  <si>
    <t xml:space="preserve">Work date</t>
  </si>
  <si>
    <t xml:space="preserve">Nov 20, 2026</t>
  </si>
  <si>
    <t xml:space="preserve">Permit no.</t>
  </si>
  <si>
    <t xml:space="preserve">[Permit no., if required]</t>
  </si>
  <si>
    <t xml:space="preserve">Inspection</t>
  </si>
  <si>
    <t xml:space="preserve">[Inspection date and result, if required]</t>
  </si>
  <si>
    <t xml:space="preserve">SERVICE CALL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</si>
  <si>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</si>
  <si>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</si>
  <si>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</si>
  <si>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</si>
  <si>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</si>
  <si>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</si>
  <si>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Service call</t>
  </si>
  <si>
    <t xml:space="preserve">Weekday, standard hours</t>
  </si>
  <si>
    <t xml:space="preserve">visit</t>
  </si>
  <si>
    <t xml:space="preserve">Service call subtotal</t>
  </si>
  <si>
    <t xml:space="preserve">LABOR</t>
  </si>
  <si>
    <t xml:space="preserve">Electrician</t>
  </si>
  <si>
    <t xml:space="preserve">Run a new 240 V circuit and install the charger outlet</t>
  </si>
  <si>
    <t xml:space="preserve">hour</t>
  </si>
  <si>
    <t xml:space="preserve">Apprentice</t>
  </si>
  <si>
    <t xml:space="preserve">Assist with the circuit run</t>
  </si>
  <si>
    <t xml:space="preserve">Replace 2 GFCI outlets, kitchen and bathroom</t>
  </si>
  <si>
    <t xml:space="preserve">Labor subtotal</t>
  </si>
  <si>
    <t xml:space="preserve">MATERIALS AND PARTS</t>
  </si>
  <si>
    <t xml:space="preserve">Double-pole breaker, 50 A</t>
  </si>
  <si>
    <t xml:space="preserve">Main panel</t>
  </si>
  <si>
    <t xml:space="preserve">each</t>
  </si>
  <si>
    <t xml:space="preserve">Copper wire, 6 AWG</t>
  </si>
  <si>
    <t xml:space="preserve">Panel to garage</t>
  </si>
  <si>
    <t xml:space="preserve">ft</t>
  </si>
  <si>
    <t xml:space="preserve">Receptacle, NEMA 14-50</t>
  </si>
  <si>
    <t xml:space="preserve">Garage</t>
  </si>
  <si>
    <t xml:space="preserve">GFCI receptacle, 20 A</t>
  </si>
  <si>
    <t xml:space="preserve">Kitchen and bathroom</t>
  </si>
  <si>
    <t xml:space="preserve">Materials subtotal</t>
  </si>
  <si>
    <t xml:space="preserve">PERMIT FEES, PASSED THROUGH AT COST</t>
  </si>
  <si>
    <t xml:space="preserve">Electrical permit</t>
  </si>
  <si>
    <t xml:space="preserve">[Permit no.]</t>
  </si>
  <si>
    <t xml:space="preserve">permit</t>
  </si>
  <si>
    <t xml:space="preserve">Subtotal</t>
  </si>
  <si>
    <t xml:space="preserve">Sales tax on materials, if applicable</t>
  </si>
  <si>
    <t xml:space="preserve">Permit fees, passed through at cost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</si>
  <si>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</si>
  <si>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</si>
  <si>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</si>
  <si>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</si>
  <si>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</si>
  <si>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</si>
  <si>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</si>
  <si>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</si>
  <si>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</si>
  <si>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</si>
  <si>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</si>
  <si>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EL-2286</t>
  </si>
  <si>
    <t xml:space="preserve">JOB NOTES</t>
  </si>
  <si>
    <t xml:space="preserve">Deposit of 300.00 received on Nov 12, 2026.</t>
  </si>
  <si>
    <t xml:space="preserve">The permit fee is passed through at cost, outside the tax line; the permit and inspection details are in the Job block.</t>
  </si>
  <si>
    <t xml:space="preserve">Sample terms: workmanship on this job is covered for 1 year from the work date.</t>
  </si>
  <si>
    <t xml:space="preserve">Please quote the invoice number with your payment.</t>
  </si>
  <si>
    <t xml:space="preserve">Template tip (not printed): To leave out "Sales tax on materials, if applicable", set its rate to 0%; to leave out "Less: deposit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</si>
</sst>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6"/>
  <sheetViews>
    <sheetView showGridLines="0" workbookViewId="0"/>
  </sheetViews>
  <sheetFormatPr defaultRowHeight="15"/>
  <cols>
    <col min="1" max="1" width="26" customWidth="1"/>
    <col min="2" max="2" width="48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6</v>
      </c>
      <c r="B19" s="20" t="s">
        <v>7</v>
      </c>
      <c r="C19" s="20"/>
      <c r="D19" s="20"/>
      <c r="E19" s="20"/>
      <c r="F19" s="20"/>
    </row>
    <row r="21">
      <c r="A21" s="2" t="s">
        <v>26</v>
      </c>
    </row>
    <row r="22">
      <c r="A22" s="3" t="s">
        <v>27</v>
      </c>
      <c r="B22" s="20" t="s">
        <v>28</v>
      </c>
      <c r="C22" s="20"/>
      <c r="D22" s="20"/>
      <c r="E22" s="20"/>
      <c r="F22" s="20"/>
    </row>
    <row r="23">
      <c r="A23" s="3" t="s">
        <v>29</v>
      </c>
      <c r="B23" s="20" t="s">
        <v>30</v>
      </c>
      <c r="C23" s="20"/>
      <c r="D23" s="20"/>
      <c r="E23" s="20"/>
      <c r="F23" s="20"/>
    </row>
    <row r="24">
      <c r="A24" s="3" t="s">
        <v>31</v>
      </c>
      <c r="B24" s="20" t="s">
        <v>32</v>
      </c>
      <c r="C24" s="20"/>
      <c r="D24" s="20"/>
      <c r="E24" s="20"/>
      <c r="F24" s="20"/>
    </row>
    <row r="25">
      <c r="A25" s="3" t="s">
        <v>33</v>
      </c>
      <c r="B25" s="20" t="s">
        <v>34</v>
      </c>
      <c r="C25" s="20"/>
      <c r="D25" s="20"/>
      <c r="E25" s="20"/>
      <c r="F25" s="20"/>
    </row>
    <row r="27">
      <c r="A27" s="2" t="s">
        <v>35</v>
      </c>
    </row>
    <row r="28" ht="18" customHeight="1">
      <c r="A28" s="5" t="s">
        <v>36</v>
      </c>
      <c r="B28" s="5" t="s">
        <v>37</v>
      </c>
      <c r="C28" s="19" t="s">
        <v>38</v>
      </c>
      <c r="D28" s="5" t="s">
        <v>39</v>
      </c>
      <c r="E28" s="19" t="s">
        <v>40</v>
      </c>
      <c r="F28" s="19" t="s">
        <v>41</v>
      </c>
    </row>
    <row r="29">
      <c r="A29" s="22" t="s">
        <v>42</v>
      </c>
      <c r="B29" s="22" t="s">
        <v>43</v>
      </c>
      <c r="C29" s="7">
        <v>1</v>
      </c>
      <c r="D29" s="22" t="s">
        <v>44</v>
      </c>
      <c r="E29" s="8">
        <v>95</v>
      </c>
      <c r="F29" s="8">
        <f>IF(OR(C29="",E29=""),"",ROUND(C29*E29,2))</f>
        <v>95</v>
      </c>
    </row>
    <row r="30">
      <c r="A30" s="17" t="s">
        <v>45</v>
      </c>
      <c r="B30" s="17"/>
      <c r="C30" s="17"/>
      <c r="D30" s="17"/>
      <c r="E30" s="17"/>
      <c r="F30" s="11">
        <f>SUM(F29:F29)</f>
        <v>95</v>
      </c>
    </row>
    <row r="32">
      <c r="A32" s="2" t="s">
        <v>46</v>
      </c>
    </row>
    <row r="33" ht="18" customHeight="1">
      <c r="A33" s="5" t="s">
        <v>36</v>
      </c>
      <c r="B33" s="5" t="s">
        <v>37</v>
      </c>
      <c r="C33" s="19" t="s">
        <v>38</v>
      </c>
      <c r="D33" s="5" t="s">
        <v>39</v>
      </c>
      <c r="E33" s="19" t="s">
        <v>40</v>
      </c>
      <c r="F33" s="19" t="s">
        <v>41</v>
      </c>
    </row>
    <row r="34" ht="28" customHeight="1">
      <c r="A34" s="22" t="s">
        <v>47</v>
      </c>
      <c r="B34" s="22" t="s">
        <v>48</v>
      </c>
      <c r="C34" s="7">
        <v>4</v>
      </c>
      <c r="D34" s="22" t="s">
        <v>49</v>
      </c>
      <c r="E34" s="8">
        <v>110</v>
      </c>
      <c r="F34" s="8">
        <f>IF(OR(C34="",E34=""),"",ROUND(C34*E34,2))</f>
        <v>440</v>
      </c>
    </row>
    <row r="35">
      <c r="A35" s="22" t="s">
        <v>50</v>
      </c>
      <c r="B35" s="22" t="s">
        <v>51</v>
      </c>
      <c r="C35" s="7">
        <v>4</v>
      </c>
      <c r="D35" s="22" t="s">
        <v>49</v>
      </c>
      <c r="E35" s="8">
        <v>55</v>
      </c>
      <c r="F35" s="8">
        <f>IF(OR(C35="",E35=""),"",ROUND(C35*E35,2))</f>
        <v>220</v>
      </c>
    </row>
    <row r="36">
      <c r="A36" s="22" t="s">
        <v>47</v>
      </c>
      <c r="B36" s="22" t="s">
        <v>52</v>
      </c>
      <c r="C36" s="7">
        <v>1</v>
      </c>
      <c r="D36" s="22" t="s">
        <v>49</v>
      </c>
      <c r="E36" s="8">
        <v>110</v>
      </c>
      <c r="F36" s="8">
        <f>IF(OR(C36="",E36=""),"",ROUND(C36*E36,2))</f>
        <v>110</v>
      </c>
    </row>
    <row r="37">
      <c r="A37" s="6"/>
      <c r="B37" s="6"/>
      <c r="C37" s="7"/>
      <c r="D37" s="6"/>
      <c r="E37" s="8"/>
      <c r="F37" s="8" t="str">
        <f>IF(OR(C37="",E37=""),"",ROUND(C37*E37,2))</f>
        <v/>
      </c>
    </row>
    <row r="38">
      <c r="A38" s="17" t="s">
        <v>53</v>
      </c>
      <c r="B38" s="17"/>
      <c r="C38" s="17"/>
      <c r="D38" s="17"/>
      <c r="E38" s="17"/>
      <c r="F38" s="11">
        <f>SUM(F34:F37)</f>
        <v>770</v>
      </c>
    </row>
    <row r="40">
      <c r="A40" s="2" t="s">
        <v>54</v>
      </c>
    </row>
    <row r="41" ht="18" customHeight="1">
      <c r="A41" s="5" t="s">
        <v>36</v>
      </c>
      <c r="B41" s="5" t="s">
        <v>37</v>
      </c>
      <c r="C41" s="19" t="s">
        <v>38</v>
      </c>
      <c r="D41" s="5" t="s">
        <v>39</v>
      </c>
      <c r="E41" s="19" t="s">
        <v>40</v>
      </c>
      <c r="F41" s="19" t="s">
        <v>41</v>
      </c>
    </row>
    <row r="42">
      <c r="A42" s="22" t="s">
        <v>55</v>
      </c>
      <c r="B42" s="22" t="s">
        <v>56</v>
      </c>
      <c r="C42" s="7">
        <v>1</v>
      </c>
      <c r="D42" s="22" t="s">
        <v>57</v>
      </c>
      <c r="E42" s="8">
        <v>48</v>
      </c>
      <c r="F42" s="8">
        <f>IF(OR(C42="",E42=""),"",ROUND(C42*E42,2))</f>
        <v>48</v>
      </c>
    </row>
    <row r="43">
      <c r="A43" s="22" t="s">
        <v>58</v>
      </c>
      <c r="B43" s="22" t="s">
        <v>59</v>
      </c>
      <c r="C43" s="7">
        <v>45</v>
      </c>
      <c r="D43" s="22" t="s">
        <v>60</v>
      </c>
      <c r="E43" s="8">
        <v>3.2</v>
      </c>
      <c r="F43" s="8">
        <f>IF(OR(C43="",E43=""),"",ROUND(C43*E43,2))</f>
        <v>144</v>
      </c>
    </row>
    <row r="44">
      <c r="A44" s="22" t="s">
        <v>61</v>
      </c>
      <c r="B44" s="22" t="s">
        <v>62</v>
      </c>
      <c r="C44" s="7">
        <v>1</v>
      </c>
      <c r="D44" s="22" t="s">
        <v>57</v>
      </c>
      <c r="E44" s="8">
        <v>32</v>
      </c>
      <c r="F44" s="8">
        <f>IF(OR(C44="",E44=""),"",ROUND(C44*E44,2))</f>
        <v>32</v>
      </c>
    </row>
    <row r="45">
      <c r="A45" s="22" t="s">
        <v>63</v>
      </c>
      <c r="B45" s="22" t="s">
        <v>64</v>
      </c>
      <c r="C45" s="7">
        <v>2</v>
      </c>
      <c r="D45" s="22" t="s">
        <v>57</v>
      </c>
      <c r="E45" s="8">
        <v>24</v>
      </c>
      <c r="F45" s="8">
        <f>IF(OR(C45="",E45=""),"",ROUND(C45*E45,2))</f>
        <v>48</v>
      </c>
    </row>
    <row r="46">
      <c r="A46" s="6"/>
      <c r="B46" s="6"/>
      <c r="C46" s="7"/>
      <c r="D46" s="6"/>
      <c r="E46" s="8"/>
      <c r="F46" s="8" t="str">
        <f>IF(OR(C46="",E46=""),"",ROUND(C46*E46,2))</f>
        <v/>
      </c>
    </row>
    <row r="47">
      <c r="A47" s="17" t="s">
        <v>65</v>
      </c>
      <c r="B47" s="17"/>
      <c r="C47" s="17"/>
      <c r="D47" s="17"/>
      <c r="E47" s="17"/>
      <c r="F47" s="11">
        <f>SUM(F42:F46)</f>
        <v>272</v>
      </c>
    </row>
    <row r="49">
      <c r="A49" s="2" t="s">
        <v>66</v>
      </c>
    </row>
    <row r="50" ht="18" customHeight="1">
      <c r="A50" s="5" t="s">
        <v>36</v>
      </c>
      <c r="B50" s="5" t="s">
        <v>37</v>
      </c>
      <c r="C50" s="19" t="s">
        <v>38</v>
      </c>
      <c r="D50" s="5" t="s">
        <v>39</v>
      </c>
      <c r="E50" s="19" t="s">
        <v>40</v>
      </c>
      <c r="F50" s="19" t="s">
        <v>41</v>
      </c>
    </row>
    <row r="51">
      <c r="A51" s="22" t="s">
        <v>67</v>
      </c>
      <c r="B51" s="22" t="s">
        <v>68</v>
      </c>
      <c r="C51" s="7">
        <v>1</v>
      </c>
      <c r="D51" s="22" t="s">
        <v>69</v>
      </c>
      <c r="E51" s="8">
        <v>120</v>
      </c>
      <c r="F51" s="8">
        <f>IF(OR(C51="",E51=""),"",ROUND(C51*E51,2))</f>
        <v>120</v>
      </c>
    </row>
    <row r="53">
      <c r="A53" s="9" t="s">
        <v>70</v>
      </c>
      <c r="B53" s="9"/>
      <c r="C53" s="9"/>
      <c r="D53" s="9"/>
      <c r="E53" s="9"/>
      <c r="F53" s="10">
        <f>SUM(F29:F29,F34:F37,F42:F46)</f>
        <v>1137</v>
      </c>
    </row>
    <row r="54">
      <c r="A54" s="9" t="s">
        <v>71</v>
      </c>
      <c r="B54" s="9"/>
      <c r="C54" s="9"/>
      <c r="D54" s="9"/>
      <c r="E54" s="13">
        <v>0</v>
      </c>
      <c r="F54" s="10">
        <f>ROUND(SUM(F42:F46)*E54,2)</f>
        <v>0</v>
      </c>
    </row>
    <row r="55">
      <c r="A55" s="9" t="s">
        <v>72</v>
      </c>
      <c r="B55" s="9"/>
      <c r="C55" s="9"/>
      <c r="D55" s="9"/>
      <c r="E55" s="9"/>
      <c r="F55" s="10">
        <f>SUM(F51:F51)</f>
        <v>120</v>
      </c>
    </row>
    <row r="56">
      <c r="A56" s="17" t="s">
        <v>73</v>
      </c>
      <c r="B56" s="17"/>
      <c r="C56" s="17"/>
      <c r="D56" s="17"/>
      <c r="E56" s="17"/>
      <c r="F56" s="11">
        <f>F53+F54+F55</f>
        <v>1257</v>
      </c>
    </row>
    <row r="57">
      <c r="A57" s="9" t="s">
        <v>74</v>
      </c>
      <c r="B57" s="9"/>
      <c r="C57" s="9"/>
      <c r="D57" s="9"/>
      <c r="E57" s="9"/>
      <c r="F57" s="12">
        <v>300</v>
      </c>
    </row>
    <row r="59">
      <c r="A59" s="24" t="s">
        <v>75</v>
      </c>
      <c r="B59" s="24"/>
      <c r="C59" s="24"/>
      <c r="D59" s="24"/>
      <c r="E59" s="24"/>
      <c r="F59" s="25">
        <f>F56-F57</f>
        <v>957</v>
      </c>
    </row>
    <row r="61">
      <c r="A61" s="2" t="s">
        <v>76</v>
      </c>
    </row>
    <row r="62">
      <c r="A62" s="3" t="s">
        <v>77</v>
      </c>
      <c r="B62" s="20" t="s">
        <v>78</v>
      </c>
      <c r="C62" s="20"/>
      <c r="D62" s="20"/>
      <c r="E62" s="20"/>
      <c r="F62" s="20"/>
    </row>
    <row r="63">
      <c r="A63" s="3" t="s">
        <v>79</v>
      </c>
      <c r="B63" s="20" t="s">
        <v>80</v>
      </c>
      <c r="C63" s="20"/>
      <c r="D63" s="20"/>
      <c r="E63" s="20"/>
      <c r="F63" s="20"/>
    </row>
    <row r="64">
      <c r="A64" s="3" t="s">
        <v>81</v>
      </c>
      <c r="B64" s="20" t="s">
        <v>82</v>
      </c>
      <c r="C64" s="20"/>
      <c r="D64" s="20"/>
      <c r="E64" s="20"/>
      <c r="F64" s="20"/>
    </row>
    <row r="65">
      <c r="A65" s="3" t="s">
        <v>83</v>
      </c>
      <c r="B65" s="20" t="s">
        <v>84</v>
      </c>
      <c r="C65" s="20"/>
      <c r="D65" s="20"/>
      <c r="E65" s="20"/>
      <c r="F65" s="20"/>
    </row>
    <row r="67">
      <c r="A67" s="2" t="s">
        <v>85</v>
      </c>
    </row>
    <row r="68">
      <c r="A68" s="21" t="s">
        <v>86</v>
      </c>
      <c r="B68" s="21"/>
      <c r="C68" s="21"/>
      <c r="D68" s="21"/>
      <c r="E68" s="21"/>
      <c r="F68" s="21"/>
    </row>
    <row r="69">
      <c r="A69" s="21" t="s">
        <v>87</v>
      </c>
      <c r="B69" s="21"/>
      <c r="C69" s="21"/>
      <c r="D69" s="21"/>
      <c r="E69" s="21"/>
      <c r="F69" s="21"/>
    </row>
    <row r="70">
      <c r="A70" s="21" t="s">
        <v>88</v>
      </c>
      <c r="B70" s="21"/>
      <c r="C70" s="21"/>
      <c r="D70" s="21"/>
      <c r="E70" s="21"/>
      <c r="F70" s="21"/>
    </row>
    <row r="73" ht="15" customHeight="1">
      <c r="A73" s="14" t="s">
        <v>89</v>
      </c>
      <c r="B73" s="14"/>
      <c r="C73" s="14"/>
      <c r="D73" s="14"/>
      <c r="E73" s="14"/>
      <c r="F73" s="14"/>
    </row>
    <row r="76" ht="30" customHeight="1">
      <c r="A76" s="26" t="s">
        <v>90</v>
      </c>
      <c r="B76" s="26"/>
      <c r="C76" s="26"/>
      <c r="D76" s="26"/>
      <c r="E76" s="26"/>
      <c r="F76" s="26"/>
    </row>
  </sheetData>
  <mergeCells count="35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2:F22"/>
    <mergeCell ref="B23:F23"/>
    <mergeCell ref="B24:F24"/>
    <mergeCell ref="B25:F25"/>
    <mergeCell ref="A30:E30"/>
    <mergeCell ref="A38:E38"/>
    <mergeCell ref="A47:E47"/>
    <mergeCell ref="A53:E53"/>
    <mergeCell ref="A54:D54"/>
    <mergeCell ref="A55:E55"/>
    <mergeCell ref="A56:E56"/>
    <mergeCell ref="A57:E57"/>
    <mergeCell ref="A59:E59"/>
    <mergeCell ref="B62:F62"/>
    <mergeCell ref="B63:F63"/>
    <mergeCell ref="B64:F64"/>
    <mergeCell ref="B65:F65"/>
    <mergeCell ref="A68:F68"/>
    <mergeCell ref="A69:F69"/>
    <mergeCell ref="A70:F70"/>
    <mergeCell ref="A73:F73"/>
    <mergeCell ref="A76:F7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ELECTRICAL SERVICE INVOICE</dc:title>
  <dc:subject>Electrical service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