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<sst xmlns="http://schemas.openxmlformats.org/spreadsheetml/2006/main" count="76" uniqueCount="76">
  <si>
    <t xml:space="preserve">FENCE INSTALLATION INVOICE</t>
  </si>
  <si>
    <t xml:space="preserve">FENCE COMPANY</t>
  </si>
  <si>
    <t xml:space="preserve">Business name</t>
  </si>
  <si>
    <t xml:space="preserve">Example Fence &amp; Gate Co.</t>
  </si>
  <si>
    <t xml:space="preserve">Address</t>
  </si>
  <si>
    <t xml:space="preserve">75 Example Lane,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</si>
  <si>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</si>
  <si>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</si>
  <si>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</si>
  <si>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</si>
  <si>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INVOICE DETAILS</t>
  </si>
  <si>
    <t xml:space="preserve">Invoice no.</t>
  </si>
  <si>
    <t xml:space="preserve">FN-INV-0208</t>
  </si>
  <si>
    <t xml:space="preserve">Invoice date</t>
  </si>
  <si>
    <t xml:space="preserve">6 Nov 2026</t>
  </si>
  <si>
    <t xml:space="preserve">Payment terms</t>
  </si>
  <si>
    <t xml:space="preserve">Net 14</t>
  </si>
  <si>
    <t xml:space="preserve">Due date</t>
  </si>
  <si>
    <t xml:space="preserve">20 Nov 2026</t>
  </si>
  <si>
    <t xml:space="preserve">Quote ref.</t>
  </si>
  <si>
    <t xml:space="preserve">FN-2026-208</t>
  </si>
  <si>
    <t xml:space="preserve">BILL TO (CLIENT)</t>
  </si>
  <si>
    <t xml:space="preserve">Client name</t>
  </si>
  <si>
    <t xml:space="preserve">Lee Sample</t>
  </si>
  <si>
    <t xml:space="preserve">Site address</t>
  </si>
  <si>
    <t xml:space="preserve">9 Sample Way, Sampletown</t>
  </si>
  <si>
    <t xml:space="preserve">JOB</t>
  </si>
  <si>
    <t xml:space="preserve">Fence</t>
  </si>
  <si>
    <t xml:space="preserve">6 ft pressure-treated pine, dog-ear pickets</t>
  </si>
  <si>
    <t xml:space="preserve">Length</t>
  </si>
  <si>
    <t xml:space="preserve">186 linear ft</t>
  </si>
  <si>
    <t xml:space="preserve">Completed</t>
  </si>
  <si>
    <t xml:space="preserve">4 Nov 2026</t>
  </si>
  <si>
    <t xml:space="preserve">FENCE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</si>
  <si>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</si>
  <si>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</si>
  <si>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</si>
  <si>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</si>
  <si>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</si>
  <si>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</si>
  <si>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6 ft privacy fence, treated pine</t>
  </si>
  <si>
    <t xml:space="preserve">Rails, dog-ear pickets, concrete and installation</t>
  </si>
  <si>
    <t xml:space="preserve">lin ft</t>
  </si>
  <si>
    <t xml:space="preserve">Fence subtotal</t>
  </si>
  <si>
    <t xml:space="preserve">POSTS AND GATES</t>
  </si>
  <si>
    <t xml:space="preserve">Posts, 4x4, set in concrete</t>
  </si>
  <si>
    <t xml:space="preserve">8 ft on center</t>
  </si>
  <si>
    <t xml:space="preserve">post</t>
  </si>
  <si>
    <t xml:space="preserve">Walk gate, 4 ft wide</t>
  </si>
  <si>
    <t xml:space="preserve">Built and hung, with hardware</t>
  </si>
  <si>
    <t xml:space="preserve">gate</t>
  </si>
  <si>
    <t xml:space="preserve">Posts and gates subtotal</t>
  </si>
  <si>
    <t xml:space="preserve">REMOVAL AND HAUL-AWAY</t>
  </si>
  <si>
    <t xml:space="preserve">Remove old chain-link fence</t>
  </si>
  <si>
    <t xml:space="preserve">Hauled away</t>
  </si>
  <si>
    <t xml:space="preserve">Pull old posts and footings</t>
  </si>
  <si>
    <t xml:space="preserve">Removal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</si>
  <si>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</si>
  <si>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</si>
  <si>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</si>
  <si>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</si>
  <si>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</si>
  <si>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</si>
  <si>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</si>
  <si>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</si>
  <si>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</si>
  <si>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</si>
  <si>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</si>
  <si>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</si>
  <si>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</si>
  <si>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FN-INV-0208</t>
  </si>
  <si>
    <t xml:space="preserve">JOB NOTES</t>
  </si>
  <si>
    <t xml:space="preserve">Deposit of 681.90 received on 12 Oct 2026, taken off above.</t>
  </si>
  <si>
    <t xml:space="preserve">Sample terms: workmanship warranty [your terms].</t>
  </si>
  <si>
    <t xml:space="preserve">Please quote the invoice number with your payment.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</si>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</sst>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33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  <c r="F22" s="20"/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6">
      <c r="A26" s="2" t="s">
        <v>33</v>
      </c>
    </row>
    <row r="27" ht="18" customHeight="1">
      <c r="A27" s="5" t="s">
        <v>34</v>
      </c>
      <c r="B27" s="5" t="s">
        <v>35</v>
      </c>
      <c r="C27" s="19" t="s">
        <v>36</v>
      </c>
      <c r="D27" s="5" t="s">
        <v>37</v>
      </c>
      <c r="E27" s="19" t="s">
        <v>38</v>
      </c>
      <c r="F27" s="19" t="s">
        <v>39</v>
      </c>
    </row>
    <row r="28">
      <c r="A28" s="22" t="s">
        <v>40</v>
      </c>
      <c r="B28" s="22" t="s">
        <v>41</v>
      </c>
      <c r="C28" s="7">
        <v>186</v>
      </c>
      <c r="D28" s="22" t="s">
        <v>42</v>
      </c>
      <c r="E28" s="8">
        <v>21.5</v>
      </c>
      <c r="F28" s="8">
        <f>IF(OR(C28="",E28=""),"",ROUND(C28*E28,2))</f>
        <v>3999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43</v>
      </c>
      <c r="B30" s="17"/>
      <c r="C30" s="17"/>
      <c r="D30" s="17"/>
      <c r="E30" s="17"/>
      <c r="F30" s="11">
        <f>SUM(F28:F29)</f>
        <v>3999</v>
      </c>
    </row>
    <row r="32">
      <c r="A32" s="2" t="s">
        <v>44</v>
      </c>
    </row>
    <row r="33" ht="18" customHeight="1">
      <c r="A33" s="5" t="s">
        <v>34</v>
      </c>
      <c r="B33" s="5" t="s">
        <v>35</v>
      </c>
      <c r="C33" s="19" t="s">
        <v>36</v>
      </c>
      <c r="D33" s="5" t="s">
        <v>37</v>
      </c>
      <c r="E33" s="19" t="s">
        <v>38</v>
      </c>
      <c r="F33" s="19" t="s">
        <v>39</v>
      </c>
    </row>
    <row r="34">
      <c r="A34" s="22" t="s">
        <v>45</v>
      </c>
      <c r="B34" s="22" t="s">
        <v>46</v>
      </c>
      <c r="C34" s="7">
        <v>26</v>
      </c>
      <c r="D34" s="22" t="s">
        <v>47</v>
      </c>
      <c r="E34" s="8">
        <v>54.8</v>
      </c>
      <c r="F34" s="8">
        <f>IF(OR(C34="",E34=""),"",ROUND(C34*E34,2))</f>
        <v>1424.8</v>
      </c>
    </row>
    <row r="35">
      <c r="A35" s="22" t="s">
        <v>48</v>
      </c>
      <c r="B35" s="22" t="s">
        <v>49</v>
      </c>
      <c r="C35" s="7">
        <v>1</v>
      </c>
      <c r="D35" s="22" t="s">
        <v>50</v>
      </c>
      <c r="E35" s="8">
        <v>343.5</v>
      </c>
      <c r="F35" s="8">
        <f>IF(OR(C35="",E35=""),"",ROUND(C35*E35,2))</f>
        <v>343.5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51</v>
      </c>
      <c r="B37" s="17"/>
      <c r="C37" s="17"/>
      <c r="D37" s="17"/>
      <c r="E37" s="17"/>
      <c r="F37" s="11">
        <f>SUM(F34:F36)</f>
        <v>1768.3</v>
      </c>
    </row>
    <row r="39">
      <c r="A39" s="2" t="s">
        <v>52</v>
      </c>
    </row>
    <row r="40" ht="18" customHeight="1">
      <c r="A40" s="5" t="s">
        <v>34</v>
      </c>
      <c r="B40" s="5" t="s">
        <v>35</v>
      </c>
      <c r="C40" s="19" t="s">
        <v>36</v>
      </c>
      <c r="D40" s="5" t="s">
        <v>37</v>
      </c>
      <c r="E40" s="19" t="s">
        <v>38</v>
      </c>
      <c r="F40" s="19" t="s">
        <v>39</v>
      </c>
    </row>
    <row r="41">
      <c r="A41" s="22" t="s">
        <v>53</v>
      </c>
      <c r="B41" s="22" t="s">
        <v>54</v>
      </c>
      <c r="C41" s="7">
        <v>160</v>
      </c>
      <c r="D41" s="22" t="s">
        <v>42</v>
      </c>
      <c r="E41" s="8">
        <v>3.5</v>
      </c>
      <c r="F41" s="8">
        <f>IF(OR(C41="",E41=""),"",ROUND(C41*E41,2))</f>
        <v>560</v>
      </c>
    </row>
    <row r="42">
      <c r="A42" s="22" t="s">
        <v>55</v>
      </c>
      <c r="B42" s="22" t="s">
        <v>54</v>
      </c>
      <c r="C42" s="7">
        <v>21</v>
      </c>
      <c r="D42" s="22" t="s">
        <v>47</v>
      </c>
      <c r="E42" s="8">
        <v>22</v>
      </c>
      <c r="F42" s="8">
        <f>IF(OR(C42="",E42=""),"",ROUND(C42*E42,2))</f>
        <v>462</v>
      </c>
    </row>
    <row r="43">
      <c r="A43" s="6"/>
      <c r="B43" s="6"/>
      <c r="C43" s="7"/>
      <c r="D43" s="6"/>
      <c r="E43" s="8"/>
      <c r="F43" s="8" t="str">
        <f>IF(OR(C43="",E43=""),"",ROUND(C43*E43,2))</f>
        <v/>
      </c>
    </row>
    <row r="44">
      <c r="A44" s="17" t="s">
        <v>56</v>
      </c>
      <c r="B44" s="17"/>
      <c r="C44" s="17"/>
      <c r="D44" s="17"/>
      <c r="E44" s="17"/>
      <c r="F44" s="11">
        <f>SUM(F41:F43)</f>
        <v>1022</v>
      </c>
    </row>
    <row r="46">
      <c r="A46" s="9" t="s">
        <v>57</v>
      </c>
      <c r="B46" s="9"/>
      <c r="C46" s="9"/>
      <c r="D46" s="9"/>
      <c r="E46" s="9"/>
      <c r="F46" s="10">
        <f>SUM(F28:F29,F34:F36,F41:F43)</f>
        <v>6789.3</v>
      </c>
    </row>
    <row r="47">
      <c r="A47" s="9" t="s">
        <v>58</v>
      </c>
      <c r="B47" s="9"/>
      <c r="C47" s="9"/>
      <c r="D47" s="9"/>
      <c r="E47" s="13">
        <v>0</v>
      </c>
      <c r="F47" s="10">
        <f>ROUND((F46)*E47,2)</f>
        <v>0</v>
      </c>
    </row>
    <row r="48">
      <c r="A48" s="17" t="s">
        <v>59</v>
      </c>
      <c r="B48" s="17"/>
      <c r="C48" s="17"/>
      <c r="D48" s="17"/>
      <c r="E48" s="17"/>
      <c r="F48" s="11">
        <f>F46+F47</f>
        <v>6789.3</v>
      </c>
    </row>
    <row r="49">
      <c r="A49" s="9" t="s">
        <v>60</v>
      </c>
      <c r="B49" s="9"/>
      <c r="C49" s="9"/>
      <c r="D49" s="9"/>
      <c r="E49" s="9"/>
      <c r="F49" s="12">
        <v>681.9</v>
      </c>
    </row>
    <row r="51">
      <c r="A51" s="24" t="s">
        <v>61</v>
      </c>
      <c r="B51" s="24"/>
      <c r="C51" s="24"/>
      <c r="D51" s="24"/>
      <c r="E51" s="24"/>
      <c r="F51" s="25">
        <f>F48-F49</f>
        <v>6107.4</v>
      </c>
    </row>
    <row r="53">
      <c r="A53" s="2" t="s">
        <v>62</v>
      </c>
    </row>
    <row r="54">
      <c r="A54" s="3" t="s">
        <v>63</v>
      </c>
      <c r="B54" s="20" t="s">
        <v>64</v>
      </c>
      <c r="C54" s="20"/>
      <c r="D54" s="20"/>
      <c r="E54" s="20"/>
      <c r="F54" s="20"/>
    </row>
    <row r="55">
      <c r="A55" s="3" t="s">
        <v>65</v>
      </c>
      <c r="B55" s="20" t="s">
        <v>66</v>
      </c>
      <c r="C55" s="20"/>
      <c r="D55" s="20"/>
      <c r="E55" s="20"/>
      <c r="F55" s="20"/>
    </row>
    <row r="56">
      <c r="A56" s="3" t="s">
        <v>67</v>
      </c>
      <c r="B56" s="20" t="s">
        <v>68</v>
      </c>
      <c r="C56" s="20"/>
      <c r="D56" s="20"/>
      <c r="E56" s="20"/>
      <c r="F56" s="20"/>
    </row>
    <row r="57">
      <c r="A57" s="3" t="s">
        <v>69</v>
      </c>
      <c r="B57" s="20" t="s">
        <v>70</v>
      </c>
      <c r="C57" s="20"/>
      <c r="D57" s="20"/>
      <c r="E57" s="20"/>
      <c r="F57" s="20"/>
    </row>
    <row r="59">
      <c r="A59" s="2" t="s">
        <v>71</v>
      </c>
    </row>
    <row r="60">
      <c r="A60" s="21" t="s">
        <v>72</v>
      </c>
      <c r="B60" s="21"/>
      <c r="C60" s="21"/>
      <c r="D60" s="21"/>
      <c r="E60" s="21"/>
      <c r="F60" s="21"/>
    </row>
    <row r="61">
      <c r="A61" s="21" t="s">
        <v>73</v>
      </c>
      <c r="B61" s="21"/>
      <c r="C61" s="21"/>
      <c r="D61" s="21"/>
      <c r="E61" s="21"/>
      <c r="F61" s="21"/>
    </row>
    <row r="64" ht="15" customHeight="1">
      <c r="A64" s="14" t="s">
        <v>74</v>
      </c>
      <c r="B64" s="14"/>
      <c r="C64" s="14"/>
      <c r="D64" s="14"/>
      <c r="E64" s="14"/>
      <c r="F64" s="14"/>
    </row>
    <row r="67" ht="30" customHeight="1">
      <c r="A67" s="26" t="s">
        <v>75</v>
      </c>
      <c r="B67" s="26"/>
      <c r="C67" s="26"/>
      <c r="D67" s="26"/>
      <c r="E67" s="26"/>
      <c r="F67" s="26"/>
    </row>
  </sheetData>
  <mergeCells count="32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A30:E30"/>
    <mergeCell ref="A37:E37"/>
    <mergeCell ref="A44:E44"/>
    <mergeCell ref="A46:E46"/>
    <mergeCell ref="A47:D47"/>
    <mergeCell ref="A48:E48"/>
    <mergeCell ref="A49:E49"/>
    <mergeCell ref="A51:E51"/>
    <mergeCell ref="B54:F54"/>
    <mergeCell ref="B55:F55"/>
    <mergeCell ref="B56:F56"/>
    <mergeCell ref="B57:F57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FENCE INSTALLATION INVOICE</dc:title>
  <dc:subject>Fence installation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