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Invoice!$A$1:$F$63</definedName>
  </definedNames>
  <calcPr calcId="191029" fullCalcOnLoad="1"/>
</workbook>
</file>

<file path=xl/sharedStrings.xml><?xml version="1.0" encoding="utf-8"?>
<sst xmlns="http://schemas.openxmlformats.org/spreadsheetml/2006/main" count="79" uniqueCount="79">
  <si>
    <t xml:space="preserve">APP MAINTENANCE INVOICE</t>
  </si>
  <si>
    <t xml:space="preserve">DEVELOPER</t>
  </si>
  <si>
    <t xml:space="preserve">Business name</t>
  </si>
  <si>
    <t xml:space="preserve">Example App Studio</t>
  </si>
  <si>
    <t xml:space="preserve">Address</t>
  </si>
  <si>
    <t xml:space="preserve">84 Example Street, Suite 5,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</si>
  <si>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</si>
  <si>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</si>
  <si>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</si>
  <si>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</si>
  <si>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AM-1026</t>
  </si>
  <si>
    <t xml:space="preserve">Invoice date</t>
  </si>
  <si>
    <t xml:space="preserve">Nov 2, 2026</t>
  </si>
  <si>
    <t xml:space="preserve">Payment terms</t>
  </si>
  <si>
    <t xml:space="preserve">Net 15</t>
  </si>
  <si>
    <t xml:space="preserve">Due date</t>
  </si>
  <si>
    <t xml:space="preserve">Nov 17, 2026</t>
  </si>
  <si>
    <t xml:space="preserve">Agreement no.</t>
  </si>
  <si>
    <t xml:space="preserve">MSA-0314</t>
  </si>
  <si>
    <t xml:space="preserve">BILL TO (CLIENT)</t>
  </si>
  <si>
    <t xml:space="preserve">Company</t>
  </si>
  <si>
    <t xml:space="preserve">Example Fitness Co.</t>
  </si>
  <si>
    <t xml:space="preserve">Attention</t>
  </si>
  <si>
    <t xml:space="preserve">Jordan Example, Product</t>
  </si>
  <si>
    <t xml:space="preserve">220 Sample Avenue, Sampletown</t>
  </si>
  <si>
    <t xml:space="preserve">Email</t>
  </si>
  <si>
    <t xml:space="preserve">[Email]</t>
  </si>
  <si>
    <t xml:space="preserve">APP AND PERIOD</t>
  </si>
  <si>
    <t xml:space="preserve">App</t>
  </si>
  <si>
    <t xml:space="preserve">Example Fitness (iOS and Android)</t>
  </si>
  <si>
    <t xml:space="preserve">Maintenance period</t>
  </si>
  <si>
    <t xml:space="preserve">Oct 1 to Oct 31, 2026</t>
  </si>
  <si>
    <t xml:space="preserve">Hours used</t>
  </si>
  <si>
    <t xml:space="preserve">19.5 (10 included in the retainer, 9.5 billed below)</t>
  </si>
  <si>
    <t xml:space="preserve">Releases</t>
  </si>
  <si>
    <t xml:space="preserve">Version 3.8.1 (Oct 14) and 3.9.0 (Oct 28)</t>
  </si>
  <si>
    <t xml:space="preserve">MONTHLY MAINTENANCE RETAINER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</si>
  <si>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</si>
  <si>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</si>
  <si>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</si>
  <si>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</si>
  <si>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</si>
  <si>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</si>
  <si>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Maintenance retainer, October 2026</t>
  </si>
  <si>
    <t xml:space="preserve">Includes 10 hours of maintenance</t>
  </si>
  <si>
    <t xml:space="preserve">month</t>
  </si>
  <si>
    <t xml:space="preserve">OS UPDATES AND BUG FIXES BEYOND THE RETAINER</t>
  </si>
  <si>
    <t xml:space="preserve">iOS 26 compatibility update</t>
  </si>
  <si>
    <t xml:space="preserve">Build, test and store resubmission</t>
  </si>
  <si>
    <t xml:space="preserve">hour</t>
  </si>
  <si>
    <t xml:space="preserve">Bug fix: checkout crash on Android 15</t>
  </si>
  <si>
    <t xml:space="preserve">Reported Oct 9, released Oct 14</t>
  </si>
  <si>
    <t xml:space="preserve">Additional hours subtotal</t>
  </si>
  <si>
    <t xml:space="preserve">HOSTING AND SERVICES, PASSED THROUGH AT COST</t>
  </si>
  <si>
    <t xml:space="preserve">Cloud hosting, October</t>
  </si>
  <si>
    <t xml:space="preserve">[Provider invoice no.]</t>
  </si>
  <si>
    <t xml:space="preserve">Crash reporting service</t>
  </si>
  <si>
    <t xml:space="preserve">Team plan, October</t>
  </si>
  <si>
    <t xml:space="preserve">Push notification service</t>
  </si>
  <si>
    <t xml:space="preserve">Up to 50,000 messages</t>
  </si>
  <si>
    <t xml:space="preserve">Subtotal</t>
  </si>
  <si>
    <t xml:space="preserve">Sales tax on maintenance services, if applicable</t>
  </si>
  <si>
    <t xml:space="preserve">Hosting and services, passed through at cost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</si>
  <si>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</si>
  <si>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</si>
  <si>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</si>
  <si>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</si>
  <si>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</si>
  <si>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</si>
  <si>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</si>
  <si>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</si>
  <si>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</si>
  <si>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AM-1026</t>
  </si>
  <si>
    <t xml:space="preserve">MAINTENANCE NOTES</t>
  </si>
  <si>
    <t xml:space="preserve">Sample terms: the retainer covers up to 10 hours a month; extra hours are billed at 110.00 an hour.</t>
  </si>
  <si>
    <t xml:space="preserve">Hosting and services are passed through at cost from the providers' monthly bills.</t>
  </si>
  <si>
    <t xml:space="preserve">Unused retainer hours don't carry over to the next month.</t>
  </si>
  <si>
    <t xml:space="preserve">Thank you. Please quote the invoice number with your payment.</t>
  </si>
  <si>
    <t xml:space="preserve">Template tip (not printed): To leave out "Sales tax on maintenance services,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</si>
</sst>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workbookViewId="0"/>
  </sheetViews>
  <sheetFormatPr defaultRowHeight="15"/>
  <cols>
    <col min="1" max="1" width="38" customWidth="1"/>
    <col min="2" max="2" width="35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7">
      <c r="A27" s="2" t="s">
        <v>36</v>
      </c>
    </row>
    <row r="28" ht="18" customHeight="1">
      <c r="A28" s="5" t="s">
        <v>37</v>
      </c>
      <c r="B28" s="5" t="s">
        <v>38</v>
      </c>
      <c r="C28" s="19" t="s">
        <v>39</v>
      </c>
      <c r="D28" s="5" t="s">
        <v>40</v>
      </c>
      <c r="E28" s="19" t="s">
        <v>41</v>
      </c>
      <c r="F28" s="19" t="s">
        <v>42</v>
      </c>
    </row>
    <row r="29">
      <c r="A29" s="22" t="s">
        <v>43</v>
      </c>
      <c r="B29" s="22" t="s">
        <v>44</v>
      </c>
      <c r="C29" s="7">
        <v>1</v>
      </c>
      <c r="D29" s="22" t="s">
        <v>45</v>
      </c>
      <c r="E29" s="8">
        <v>1200</v>
      </c>
      <c r="F29" s="8">
        <f>IF(OR(C29="",E29=""),"",ROUND(C29*E29,2))</f>
        <v>1200</v>
      </c>
    </row>
    <row r="31">
      <c r="A31" s="2" t="s">
        <v>46</v>
      </c>
    </row>
    <row r="32" ht="18" customHeight="1">
      <c r="A32" s="5" t="s">
        <v>37</v>
      </c>
      <c r="B32" s="5" t="s">
        <v>38</v>
      </c>
      <c r="C32" s="19" t="s">
        <v>39</v>
      </c>
      <c r="D32" s="5" t="s">
        <v>40</v>
      </c>
      <c r="E32" s="19" t="s">
        <v>41</v>
      </c>
      <c r="F32" s="19" t="s">
        <v>42</v>
      </c>
    </row>
    <row r="33">
      <c r="A33" s="22" t="s">
        <v>47</v>
      </c>
      <c r="B33" s="22" t="s">
        <v>48</v>
      </c>
      <c r="C33" s="7">
        <v>6</v>
      </c>
      <c r="D33" s="22" t="s">
        <v>49</v>
      </c>
      <c r="E33" s="8">
        <v>110</v>
      </c>
      <c r="F33" s="8">
        <f>IF(OR(C33="",E33=""),"",ROUND(C33*E33,2))</f>
        <v>660</v>
      </c>
    </row>
    <row r="34">
      <c r="A34" s="22" t="s">
        <v>50</v>
      </c>
      <c r="B34" s="22" t="s">
        <v>51</v>
      </c>
      <c r="C34" s="7">
        <v>3.5</v>
      </c>
      <c r="D34" s="22" t="s">
        <v>49</v>
      </c>
      <c r="E34" s="8">
        <v>110</v>
      </c>
      <c r="F34" s="8">
        <f>IF(OR(C34="",E34=""),"",ROUND(C34*E34,2))</f>
        <v>385</v>
      </c>
    </row>
    <row r="35">
      <c r="A35" s="6"/>
      <c r="B35" s="6"/>
      <c r="C35" s="7"/>
      <c r="D35" s="6"/>
      <c r="E35" s="8"/>
      <c r="F35" s="8" t="str">
        <f>IF(OR(C35="",E35=""),"",ROUND(C35*E35,2))</f>
        <v/>
      </c>
    </row>
    <row r="36">
      <c r="A36" s="17" t="s">
        <v>52</v>
      </c>
      <c r="B36" s="17"/>
      <c r="C36" s="17"/>
      <c r="D36" s="17"/>
      <c r="E36" s="17"/>
      <c r="F36" s="11">
        <f>SUM(F33:F35)</f>
        <v>1045</v>
      </c>
    </row>
    <row r="38">
      <c r="A38" s="2" t="s">
        <v>53</v>
      </c>
    </row>
    <row r="39" ht="18" customHeight="1">
      <c r="A39" s="5" t="s">
        <v>37</v>
      </c>
      <c r="B39" s="5" t="s">
        <v>38</v>
      </c>
      <c r="C39" s="19" t="s">
        <v>39</v>
      </c>
      <c r="D39" s="5" t="s">
        <v>40</v>
      </c>
      <c r="E39" s="19" t="s">
        <v>41</v>
      </c>
      <c r="F39" s="19" t="s">
        <v>42</v>
      </c>
    </row>
    <row r="40">
      <c r="A40" s="22" t="s">
        <v>54</v>
      </c>
      <c r="B40" s="22" t="s">
        <v>55</v>
      </c>
      <c r="C40" s="7">
        <v>1</v>
      </c>
      <c r="D40" s="22" t="s">
        <v>45</v>
      </c>
      <c r="E40" s="8">
        <v>184.2</v>
      </c>
      <c r="F40" s="8">
        <f>IF(OR(C40="",E40=""),"",ROUND(C40*E40,2))</f>
        <v>184.2</v>
      </c>
    </row>
    <row r="41">
      <c r="A41" s="22" t="s">
        <v>56</v>
      </c>
      <c r="B41" s="22" t="s">
        <v>57</v>
      </c>
      <c r="C41" s="7">
        <v>1</v>
      </c>
      <c r="D41" s="22" t="s">
        <v>45</v>
      </c>
      <c r="E41" s="8">
        <v>29</v>
      </c>
      <c r="F41" s="8">
        <f>IF(OR(C41="",E41=""),"",ROUND(C41*E41,2))</f>
        <v>29</v>
      </c>
    </row>
    <row r="42">
      <c r="A42" s="22" t="s">
        <v>58</v>
      </c>
      <c r="B42" s="22" t="s">
        <v>59</v>
      </c>
      <c r="C42" s="7">
        <v>1</v>
      </c>
      <c r="D42" s="22" t="s">
        <v>45</v>
      </c>
      <c r="E42" s="8">
        <v>45</v>
      </c>
      <c r="F42" s="8">
        <f>IF(OR(C42="",E42=""),"",ROUND(C42*E42,2))</f>
        <v>45</v>
      </c>
    </row>
    <row r="43">
      <c r="A43" s="6"/>
      <c r="B43" s="6"/>
      <c r="C43" s="7"/>
      <c r="D43" s="6"/>
      <c r="E43" s="8"/>
      <c r="F43" s="8" t="str">
        <f>IF(OR(C43="",E43=""),"",ROUND(C43*E43,2))</f>
        <v/>
      </c>
    </row>
    <row r="45">
      <c r="A45" s="9" t="s">
        <v>60</v>
      </c>
      <c r="B45" s="9"/>
      <c r="C45" s="9"/>
      <c r="D45" s="9"/>
      <c r="E45" s="9"/>
      <c r="F45" s="10">
        <f>SUM(F29:F29,F33:F35)</f>
        <v>2245</v>
      </c>
    </row>
    <row r="46">
      <c r="A46" s="9" t="s">
        <v>61</v>
      </c>
      <c r="B46" s="9"/>
      <c r="C46" s="9"/>
      <c r="D46" s="9"/>
      <c r="E46" s="13">
        <v>0</v>
      </c>
      <c r="F46" s="10">
        <f>ROUND((F45)*E46,2)</f>
        <v>0</v>
      </c>
    </row>
    <row r="47">
      <c r="A47" s="9" t="s">
        <v>62</v>
      </c>
      <c r="B47" s="9"/>
      <c r="C47" s="9"/>
      <c r="D47" s="9"/>
      <c r="E47" s="9"/>
      <c r="F47" s="10">
        <f>SUM(F40:F43)</f>
        <v>258.2</v>
      </c>
    </row>
    <row r="49">
      <c r="A49" s="24" t="s">
        <v>63</v>
      </c>
      <c r="B49" s="24"/>
      <c r="C49" s="24"/>
      <c r="D49" s="24"/>
      <c r="E49" s="24"/>
      <c r="F49" s="25">
        <f>F45+F46+F47</f>
        <v>2503.2</v>
      </c>
    </row>
    <row r="51">
      <c r="A51" s="2" t="s">
        <v>64</v>
      </c>
    </row>
    <row r="52">
      <c r="A52" s="3" t="s">
        <v>65</v>
      </c>
      <c r="B52" s="20" t="s">
        <v>66</v>
      </c>
      <c r="C52" s="20"/>
      <c r="D52" s="20"/>
      <c r="E52" s="20"/>
      <c r="F52" s="20"/>
    </row>
    <row r="53">
      <c r="A53" s="3" t="s">
        <v>67</v>
      </c>
      <c r="B53" s="20" t="s">
        <v>68</v>
      </c>
      <c r="C53" s="20"/>
      <c r="D53" s="20"/>
      <c r="E53" s="20"/>
      <c r="F53" s="20"/>
    </row>
    <row r="54">
      <c r="A54" s="3" t="s">
        <v>69</v>
      </c>
      <c r="B54" s="20" t="s">
        <v>70</v>
      </c>
      <c r="C54" s="20"/>
      <c r="D54" s="20"/>
      <c r="E54" s="20"/>
      <c r="F54" s="20"/>
    </row>
    <row r="55">
      <c r="A55" s="3" t="s">
        <v>71</v>
      </c>
      <c r="B55" s="20" t="s">
        <v>72</v>
      </c>
      <c r="C55" s="20"/>
      <c r="D55" s="20"/>
      <c r="E55" s="20"/>
      <c r="F55" s="20"/>
    </row>
    <row r="57">
      <c r="A57" s="2" t="s">
        <v>73</v>
      </c>
    </row>
    <row r="58">
      <c r="A58" s="21" t="s">
        <v>74</v>
      </c>
      <c r="B58" s="21"/>
      <c r="C58" s="21"/>
      <c r="D58" s="21"/>
      <c r="E58" s="21"/>
      <c r="F58" s="21"/>
    </row>
    <row r="59">
      <c r="A59" s="21" t="s">
        <v>75</v>
      </c>
      <c r="B59" s="21"/>
      <c r="C59" s="21"/>
      <c r="D59" s="21"/>
      <c r="E59" s="21"/>
      <c r="F59" s="21"/>
    </row>
    <row r="60">
      <c r="A60" s="21" t="s">
        <v>76</v>
      </c>
      <c r="B60" s="21"/>
      <c r="C60" s="21"/>
      <c r="D60" s="21"/>
      <c r="E60" s="21"/>
      <c r="F60" s="21"/>
    </row>
    <row r="63" ht="15" customHeight="1">
      <c r="A63" s="14" t="s">
        <v>77</v>
      </c>
      <c r="B63" s="14"/>
      <c r="C63" s="14"/>
      <c r="D63" s="14"/>
      <c r="E63" s="14"/>
      <c r="F63" s="14"/>
    </row>
    <row r="66" ht="30" customHeight="1">
      <c r="A66" s="26" t="s">
        <v>78</v>
      </c>
      <c r="B66" s="26"/>
      <c r="C66" s="26"/>
      <c r="D66" s="26"/>
      <c r="E66" s="26"/>
      <c r="F66" s="26"/>
    </row>
  </sheetData>
  <mergeCells count="31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B25:F25"/>
    <mergeCell ref="A36:E36"/>
    <mergeCell ref="A45:E45"/>
    <mergeCell ref="A46:D46"/>
    <mergeCell ref="A47:E47"/>
    <mergeCell ref="A49:E49"/>
    <mergeCell ref="B52:F52"/>
    <mergeCell ref="B53:F53"/>
    <mergeCell ref="B54:F54"/>
    <mergeCell ref="B55:F55"/>
    <mergeCell ref="A58:F58"/>
    <mergeCell ref="A59:F59"/>
    <mergeCell ref="A60:F60"/>
    <mergeCell ref="A63:F63"/>
    <mergeCell ref="A66:F6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APP MAINTENANCE INVOICE</dc:title>
  <dc:subject>Mobile app maintenance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