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Invoice!$A$1:$E$72</definedName>
  </definedNames>
  <calcPr calcId="191029" fullCalcOnLoad="1"/>
</workbook>
</file>

<file path=xl/sharedStrings.xml><?xml version="1.0" encoding="utf-8"?>
<sst xmlns="http://schemas.openxmlformats.org/spreadsheetml/2006/main" count="79" uniqueCount="79">
  <si>
    <t xml:space="preserve">PLUMBING INVOICE</t>
  </si>
  <si>
    <t xml:space="preserve">PLUMBING CONTRACTOR</t>
  </si>
  <si>
    <t xml:space="preserve">Business name</t>
  </si>
  <si>
    <t xml:space="preserve">Example Plumbing &amp; Drain</t>
  </si>
  <si>
    <t xml:space="preserve">Address</t>
  </si>
  <si>
    <t xml:space="preserve">82 Example Road,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</si>
  <si>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</si>
  <si>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</si>
  <si>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</si>
  <si>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</si>
  <si>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</si>
  <si>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</si>
  <si>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PI-2235</t>
  </si>
  <si>
    <t xml:space="preserve">Invoice date</t>
  </si>
  <si>
    <t xml:space="preserve">Nov 13, 2026</t>
  </si>
  <si>
    <t xml:space="preserve">Payment terms</t>
  </si>
  <si>
    <t xml:space="preserve">Net 14</t>
  </si>
  <si>
    <t xml:space="preserve">Due date</t>
  </si>
  <si>
    <t xml:space="preserve">Nov 27, 2026</t>
  </si>
  <si>
    <t xml:space="preserve">Work order no.</t>
  </si>
  <si>
    <t xml:space="preserve">WO-2207</t>
  </si>
  <si>
    <t xml:space="preserve">BILL TO (CLIENT)</t>
  </si>
  <si>
    <t xml:space="preserve">Client name</t>
  </si>
  <si>
    <t xml:space="preserve">Jamie Example</t>
  </si>
  <si>
    <t xml:space="preserve">47 Sample Lane, Sampletown</t>
  </si>
  <si>
    <t xml:space="preserve">WORK PERFORMED</t>
  </si>
  <si>
    <t xml:space="preserve">Job address</t>
  </si>
  <si>
    <t xml:space="preserve">Work dates</t>
  </si>
  <si>
    <t xml:space="preserve">Nov 11, 2026</t>
  </si>
  <si>
    <t xml:space="preserve">Work performed</t>
  </si>
  <si>
    <t xml:space="preserve">Replaced the 50-gallon gas water heater, added an expansion tank and drain pan, and replaced the shower valve cartridge</t>
  </si>
  <si>
    <t xml:space="preserve">FIXTURES AND PARTS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</si>
  <si>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</si>
  <si>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</si>
  <si>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</si>
  <si>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</si>
  <si>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</si>
  <si>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Gas water heater, 50 gal</t>
  </si>
  <si>
    <t xml:space="preserve">each</t>
  </si>
  <si>
    <t xml:space="preserve">Gas connector and shutoff valve</t>
  </si>
  <si>
    <t xml:space="preserve">kit</t>
  </si>
  <si>
    <t xml:space="preserve">Thermal expansion tank, 2 gal</t>
  </si>
  <si>
    <t xml:space="preserve">Water heater drain pan</t>
  </si>
  <si>
    <t xml:space="preserve">Shower valve cartridge</t>
  </si>
  <si>
    <t xml:space="preserve">Fittings, solder and fasteners</t>
  </si>
  <si>
    <t xml:space="preserve">lot</t>
  </si>
  <si>
    <t xml:space="preserve">Fixtures and parts subtotal</t>
  </si>
  <si>
    <t xml:space="preserve">LABOR</t>
  </si>
  <si>
    <t xml:space="preserve">Drain, disconnect and remove the old water heater</t>
  </si>
  <si>
    <t xml:space="preserve">hour</t>
  </si>
  <si>
    <t xml:space="preserve">Install and connect the new water heater, expansion tank and pan</t>
  </si>
  <si>
    <t xml:space="preserve">Replace the shower valve cartridge and test</t>
  </si>
  <si>
    <t xml:space="preserve">Labor subtotal</t>
  </si>
  <si>
    <t xml:space="preserve">SERVICE CALL</t>
  </si>
  <si>
    <t xml:space="preserve">Trip and diagnostic fee</t>
  </si>
  <si>
    <t xml:space="preserve">visit</t>
  </si>
  <si>
    <t xml:space="preserve">Haul away and recycle the old water heater</t>
  </si>
  <si>
    <t xml:space="preserve">Service call subtotal</t>
  </si>
  <si>
    <t xml:space="preserve">Subtotal</t>
  </si>
  <si>
    <t xml:space="preserve">Sales tax on parts, labor and service call, if applicable</t>
  </si>
  <si>
    <t xml:space="preserve">Permit fee, passed through at cost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</si>
  <si>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</si>
  <si>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</si>
  <si>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</si>
  <si>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</si>
  <si>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</si>
  <si>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Check, card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</si>
  <si>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</si>
  <si>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</si>
  <si>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</si>
  <si>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</si>
  <si>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</si>
  <si>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PI-2235</t>
  </si>
  <si>
    <t xml:space="preserve">JOB NOTES</t>
  </si>
  <si>
    <t xml:space="preserve">Work completed on Nov 11, 2026, as approved under work order WO-2207.</t>
  </si>
  <si>
    <t xml:space="preserve">The permit fee is the amount charged by the local permit office, passed through at cost; the permit record is available on request.</t>
  </si>
  <si>
    <t xml:space="preserve">Deposit of 500.00 received on Nov 6, 2026.</t>
  </si>
  <si>
    <t xml:space="preserve">Thank you. Please quote the invoice number with your payment.</t>
  </si>
  <si>
    <t xml:space="preserve">Template tip (not printed): To leave out "Sales tax on parts, labor and service call, if applicable", set its rate to 0%; to leave out "Permit fee, passed through at cost" or "Less: deposit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</si>
</sst>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5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19">
      <c r="A19" s="3" t="s">
        <v>6</v>
      </c>
      <c r="B19" s="20" t="s">
        <v>7</v>
      </c>
      <c r="C19" s="20"/>
      <c r="D19" s="20"/>
      <c r="E19" s="20"/>
    </row>
    <row r="21">
      <c r="A21" s="2" t="s">
        <v>25</v>
      </c>
    </row>
    <row r="22">
      <c r="A22" s="3" t="s">
        <v>26</v>
      </c>
      <c r="B22" s="20" t="s">
        <v>24</v>
      </c>
      <c r="C22" s="20"/>
      <c r="D22" s="20"/>
      <c r="E22" s="20"/>
    </row>
    <row r="23">
      <c r="A23" s="3" t="s">
        <v>27</v>
      </c>
      <c r="B23" s="20" t="s">
        <v>28</v>
      </c>
      <c r="C23" s="20"/>
      <c r="D23" s="20"/>
      <c r="E23" s="20"/>
    </row>
    <row r="24" ht="41" customHeight="1">
      <c r="A24" s="3" t="s">
        <v>29</v>
      </c>
      <c r="B24" s="20" t="s">
        <v>30</v>
      </c>
      <c r="C24" s="20"/>
      <c r="D24" s="20"/>
      <c r="E24" s="20"/>
    </row>
    <row r="26">
      <c r="A26" s="2" t="s">
        <v>31</v>
      </c>
    </row>
    <row r="27" ht="18" customHeight="1">
      <c r="A27" s="5" t="s">
        <v>32</v>
      </c>
      <c r="B27" s="19" t="s">
        <v>33</v>
      </c>
      <c r="C27" s="5" t="s">
        <v>34</v>
      </c>
      <c r="D27" s="19" t="s">
        <v>35</v>
      </c>
      <c r="E27" s="19" t="s">
        <v>36</v>
      </c>
    </row>
    <row r="28">
      <c r="A28" s="22" t="s">
        <v>37</v>
      </c>
      <c r="B28" s="7">
        <v>1</v>
      </c>
      <c r="C28" s="22" t="s">
        <v>38</v>
      </c>
      <c r="D28" s="8">
        <v>1180</v>
      </c>
      <c r="E28" s="8">
        <f>IF(OR(B28="",D28=""),"",ROUND(B28*D28,2))</f>
        <v>1180</v>
      </c>
    </row>
    <row r="29">
      <c r="A29" s="22" t="s">
        <v>39</v>
      </c>
      <c r="B29" s="7">
        <v>1</v>
      </c>
      <c r="C29" s="22" t="s">
        <v>40</v>
      </c>
      <c r="D29" s="8">
        <v>48</v>
      </c>
      <c r="E29" s="8">
        <f>IF(OR(B29="",D29=""),"",ROUND(B29*D29,2))</f>
        <v>48</v>
      </c>
    </row>
    <row r="30">
      <c r="A30" s="22" t="s">
        <v>41</v>
      </c>
      <c r="B30" s="7">
        <v>1</v>
      </c>
      <c r="C30" s="22" t="s">
        <v>38</v>
      </c>
      <c r="D30" s="8">
        <v>62</v>
      </c>
      <c r="E30" s="8">
        <f>IF(OR(B30="",D30=""),"",ROUND(B30*D30,2))</f>
        <v>62</v>
      </c>
    </row>
    <row r="31">
      <c r="A31" s="22" t="s">
        <v>42</v>
      </c>
      <c r="B31" s="7">
        <v>1</v>
      </c>
      <c r="C31" s="22" t="s">
        <v>38</v>
      </c>
      <c r="D31" s="8">
        <v>28</v>
      </c>
      <c r="E31" s="8">
        <f>IF(OR(B31="",D31=""),"",ROUND(B31*D31,2))</f>
        <v>28</v>
      </c>
    </row>
    <row r="32">
      <c r="A32" s="22" t="s">
        <v>43</v>
      </c>
      <c r="B32" s="7">
        <v>1</v>
      </c>
      <c r="C32" s="22" t="s">
        <v>38</v>
      </c>
      <c r="D32" s="8">
        <v>46.5</v>
      </c>
      <c r="E32" s="8">
        <f>IF(OR(B32="",D32=""),"",ROUND(B32*D32,2))</f>
        <v>46.5</v>
      </c>
    </row>
    <row r="33">
      <c r="A33" s="22" t="s">
        <v>44</v>
      </c>
      <c r="B33" s="7">
        <v>1</v>
      </c>
      <c r="C33" s="22" t="s">
        <v>45</v>
      </c>
      <c r="D33" s="8">
        <v>35</v>
      </c>
      <c r="E33" s="8">
        <f>IF(OR(B33="",D33=""),"",ROUND(B33*D33,2))</f>
        <v>35</v>
      </c>
    </row>
    <row r="34">
      <c r="A34" s="6"/>
      <c r="B34" s="7"/>
      <c r="C34" s="6"/>
      <c r="D34" s="8"/>
      <c r="E34" s="8" t="str">
        <f>IF(OR(B34="",D34=""),"",ROUND(B34*D34,2))</f>
        <v/>
      </c>
    </row>
    <row r="35">
      <c r="A35" s="17" t="s">
        <v>46</v>
      </c>
      <c r="B35" s="17"/>
      <c r="C35" s="17"/>
      <c r="D35" s="17"/>
      <c r="E35" s="11">
        <f>SUM(E28:E34)</f>
        <v>1399.5</v>
      </c>
    </row>
    <row r="37">
      <c r="A37" s="2" t="s">
        <v>47</v>
      </c>
    </row>
    <row r="38" ht="18" customHeight="1">
      <c r="A38" s="5" t="s">
        <v>32</v>
      </c>
      <c r="B38" s="19" t="s">
        <v>33</v>
      </c>
      <c r="C38" s="5" t="s">
        <v>34</v>
      </c>
      <c r="D38" s="19" t="s">
        <v>35</v>
      </c>
      <c r="E38" s="19" t="s">
        <v>36</v>
      </c>
    </row>
    <row r="39">
      <c r="A39" s="22" t="s">
        <v>48</v>
      </c>
      <c r="B39" s="7">
        <v>1.5</v>
      </c>
      <c r="C39" s="22" t="s">
        <v>49</v>
      </c>
      <c r="D39" s="8">
        <v>125</v>
      </c>
      <c r="E39" s="8">
        <f>IF(OR(B39="",D39=""),"",ROUND(B39*D39,2))</f>
        <v>187.5</v>
      </c>
    </row>
    <row r="40" ht="28" customHeight="1">
      <c r="A40" s="22" t="s">
        <v>50</v>
      </c>
      <c r="B40" s="7">
        <v>3.5</v>
      </c>
      <c r="C40" s="22" t="s">
        <v>49</v>
      </c>
      <c r="D40" s="8">
        <v>125</v>
      </c>
      <c r="E40" s="8">
        <f>IF(OR(B40="",D40=""),"",ROUND(B40*D40,2))</f>
        <v>437.5</v>
      </c>
    </row>
    <row r="41">
      <c r="A41" s="22" t="s">
        <v>51</v>
      </c>
      <c r="B41" s="7">
        <v>1</v>
      </c>
      <c r="C41" s="22" t="s">
        <v>49</v>
      </c>
      <c r="D41" s="8">
        <v>125</v>
      </c>
      <c r="E41" s="8">
        <f>IF(OR(B41="",D41=""),"",ROUND(B41*D41,2))</f>
        <v>125</v>
      </c>
    </row>
    <row r="42">
      <c r="A42" s="6"/>
      <c r="B42" s="7"/>
      <c r="C42" s="6"/>
      <c r="D42" s="8"/>
      <c r="E42" s="8" t="str">
        <f>IF(OR(B42="",D42=""),"",ROUND(B42*D42,2))</f>
        <v/>
      </c>
    </row>
    <row r="43">
      <c r="A43" s="17" t="s">
        <v>52</v>
      </c>
      <c r="B43" s="17"/>
      <c r="C43" s="17"/>
      <c r="D43" s="17"/>
      <c r="E43" s="11">
        <f>SUM(E39:E42)</f>
        <v>750</v>
      </c>
    </row>
    <row r="45">
      <c r="A45" s="2" t="s">
        <v>53</v>
      </c>
    </row>
    <row r="46" ht="18" customHeight="1">
      <c r="A46" s="5" t="s">
        <v>32</v>
      </c>
      <c r="B46" s="19" t="s">
        <v>33</v>
      </c>
      <c r="C46" s="5" t="s">
        <v>34</v>
      </c>
      <c r="D46" s="19" t="s">
        <v>35</v>
      </c>
      <c r="E46" s="19" t="s">
        <v>36</v>
      </c>
    </row>
    <row r="47">
      <c r="A47" s="22" t="s">
        <v>54</v>
      </c>
      <c r="B47" s="7">
        <v>1</v>
      </c>
      <c r="C47" s="22" t="s">
        <v>55</v>
      </c>
      <c r="D47" s="8">
        <v>89</v>
      </c>
      <c r="E47" s="8">
        <f>IF(OR(B47="",D47=""),"",ROUND(B47*D47,2))</f>
        <v>89</v>
      </c>
    </row>
    <row r="48">
      <c r="A48" s="22" t="s">
        <v>56</v>
      </c>
      <c r="B48" s="7">
        <v>1</v>
      </c>
      <c r="C48" s="22" t="s">
        <v>38</v>
      </c>
      <c r="D48" s="8">
        <v>45</v>
      </c>
      <c r="E48" s="8">
        <f>IF(OR(B48="",D48=""),"",ROUND(B48*D48,2))</f>
        <v>45</v>
      </c>
    </row>
    <row r="49">
      <c r="A49" s="6"/>
      <c r="B49" s="7"/>
      <c r="C49" s="6"/>
      <c r="D49" s="8"/>
      <c r="E49" s="8" t="str">
        <f>IF(OR(B49="",D49=""),"",ROUND(B49*D49,2))</f>
        <v/>
      </c>
    </row>
    <row r="50">
      <c r="A50" s="17" t="s">
        <v>57</v>
      </c>
      <c r="B50" s="17"/>
      <c r="C50" s="17"/>
      <c r="D50" s="17"/>
      <c r="E50" s="11">
        <f>SUM(E47:E49)</f>
        <v>134</v>
      </c>
    </row>
    <row r="52">
      <c r="A52" s="9" t="s">
        <v>58</v>
      </c>
      <c r="B52" s="9"/>
      <c r="C52" s="9"/>
      <c r="D52" s="9"/>
      <c r="E52" s="10">
        <f>SUM(E28:E34,E39:E42,E47:E49)</f>
        <v>2283.5</v>
      </c>
    </row>
    <row r="53">
      <c r="A53" s="9" t="s">
        <v>59</v>
      </c>
      <c r="B53" s="9"/>
      <c r="C53" s="9"/>
      <c r="D53" s="13">
        <v>0</v>
      </c>
      <c r="E53" s="10">
        <f>ROUND((E52)*D53,2)</f>
        <v>0</v>
      </c>
    </row>
    <row r="54">
      <c r="A54" s="9" t="s">
        <v>60</v>
      </c>
      <c r="B54" s="9"/>
      <c r="C54" s="9"/>
      <c r="D54" s="9"/>
      <c r="E54" s="12">
        <v>75</v>
      </c>
    </row>
    <row r="55">
      <c r="A55" s="17" t="s">
        <v>61</v>
      </c>
      <c r="B55" s="17"/>
      <c r="C55" s="17"/>
      <c r="D55" s="17"/>
      <c r="E55" s="11">
        <f>E52+E53+E54</f>
        <v>2358.5</v>
      </c>
    </row>
    <row r="56">
      <c r="A56" s="9" t="s">
        <v>62</v>
      </c>
      <c r="B56" s="9"/>
      <c r="C56" s="9"/>
      <c r="D56" s="9"/>
      <c r="E56" s="12">
        <v>500</v>
      </c>
    </row>
    <row r="58">
      <c r="A58" s="24" t="s">
        <v>63</v>
      </c>
      <c r="B58" s="24"/>
      <c r="C58" s="24"/>
      <c r="D58" s="24"/>
      <c r="E58" s="25">
        <f>E55-E56</f>
        <v>1858.5</v>
      </c>
    </row>
    <row r="60">
      <c r="A60" s="2" t="s">
        <v>64</v>
      </c>
    </row>
    <row r="61">
      <c r="A61" s="3" t="s">
        <v>65</v>
      </c>
      <c r="B61" s="20" t="s">
        <v>66</v>
      </c>
      <c r="C61" s="20"/>
      <c r="D61" s="20"/>
      <c r="E61" s="20"/>
    </row>
    <row r="62">
      <c r="A62" s="3" t="s">
        <v>67</v>
      </c>
      <c r="B62" s="20" t="s">
        <v>68</v>
      </c>
      <c r="C62" s="20"/>
      <c r="D62" s="20"/>
      <c r="E62" s="20"/>
    </row>
    <row r="63">
      <c r="A63" s="3" t="s">
        <v>69</v>
      </c>
      <c r="B63" s="20" t="s">
        <v>70</v>
      </c>
      <c r="C63" s="20"/>
      <c r="D63" s="20"/>
      <c r="E63" s="20"/>
    </row>
    <row r="64">
      <c r="A64" s="3" t="s">
        <v>71</v>
      </c>
      <c r="B64" s="20" t="s">
        <v>72</v>
      </c>
      <c r="C64" s="20"/>
      <c r="D64" s="20"/>
      <c r="E64" s="20"/>
    </row>
    <row r="66">
      <c r="A66" s="2" t="s">
        <v>73</v>
      </c>
    </row>
    <row r="67">
      <c r="A67" s="21" t="s">
        <v>74</v>
      </c>
      <c r="B67" s="21"/>
      <c r="C67" s="21"/>
      <c r="D67" s="21"/>
      <c r="E67" s="21"/>
    </row>
    <row r="68" ht="28" customHeight="1">
      <c r="A68" s="21" t="s">
        <v>75</v>
      </c>
      <c r="B68" s="21"/>
      <c r="C68" s="21"/>
      <c r="D68" s="21"/>
      <c r="E68" s="21"/>
    </row>
    <row r="69">
      <c r="A69" s="21" t="s">
        <v>76</v>
      </c>
      <c r="B69" s="21"/>
      <c r="C69" s="21"/>
      <c r="D69" s="21"/>
      <c r="E69" s="21"/>
    </row>
    <row r="72" ht="15" customHeight="1">
      <c r="A72" s="14" t="s">
        <v>77</v>
      </c>
      <c r="B72" s="14"/>
      <c r="C72" s="14"/>
      <c r="D72" s="14"/>
      <c r="E72" s="14"/>
    </row>
    <row r="75" ht="43" customHeight="1">
      <c r="A75" s="26" t="s">
        <v>78</v>
      </c>
      <c r="B75" s="26"/>
      <c r="C75" s="26"/>
      <c r="D75" s="26"/>
      <c r="E75" s="26"/>
    </row>
  </sheetData>
  <mergeCells count="34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2:E22"/>
    <mergeCell ref="B23:E23"/>
    <mergeCell ref="B24:E24"/>
    <mergeCell ref="A35:D35"/>
    <mergeCell ref="A43:D43"/>
    <mergeCell ref="A50:D50"/>
    <mergeCell ref="A52:D52"/>
    <mergeCell ref="A53:C53"/>
    <mergeCell ref="A54:D54"/>
    <mergeCell ref="A55:D55"/>
    <mergeCell ref="A56:D56"/>
    <mergeCell ref="A58:D58"/>
    <mergeCell ref="B61:E61"/>
    <mergeCell ref="B62:E62"/>
    <mergeCell ref="B63:E63"/>
    <mergeCell ref="B64:E64"/>
    <mergeCell ref="A67:E67"/>
    <mergeCell ref="A68:E68"/>
    <mergeCell ref="A69:E69"/>
    <mergeCell ref="A72:E72"/>
    <mergeCell ref="A75:E7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PLUMBING INVOICE</dc:title>
  <dc:subject>Plumbing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