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Invoice!$A$1:$F$67</definedName>
  </definedNames>
  <calcPr calcId="191029" fullCalcOnLoad="1"/>
</workbook>
</file>

<file path=xl/sharedStrings.xml><?xml version="1.0" encoding="utf-8"?>
<sst xmlns="http://schemas.openxmlformats.org/spreadsheetml/2006/main" count="87" uniqueCount="87">
  <si>
    <t xml:space="preserve">SECURITY SERVICES INVOICE</t>
  </si>
  <si>
    <t xml:space="preserve">SECURITY COMPANY</t>
  </si>
  <si>
    <t xml:space="preserve">Business name</t>
  </si>
  <si>
    <t xml:space="preserve">Example Security Services LLC</t>
  </si>
  <si>
    <t xml:space="preserve">Address</t>
  </si>
  <si>
    <t xml:space="preserve">500 Example Road, Sampletown</t>
  </si>
  <si>
    <t xml:space="preserve">Phone / email</t>
  </si>
  <si>
    <t xml:space="preserve">[Phone or email]</t>
  </si>
  <si>
    <t xml:space="preserve">License no.</t>
  </si>
  <si>
    <t xml:space="preserve">[Company license no., if your state requires one]</t>
  </si>
  <si>
    <t xml:space="preserve">INVOICE DETAILS</t>
  </si>
  <si>
    <t xml:space="preserve">Invoice no.</t>
  </si>
  <si>
    <t xml:space="preserve">SS-2290</t>
  </si>
  <si>
    <t xml:space="preserve">Invoice date</t>
  </si>
  <si>
    <t xml:space="preserve">Nov 30, 2026</t>
  </si>
  <si>
    <t xml:space="preserve">Payment terms</t>
  </si>
  <si>
    <t xml:space="preserve">Net 30</t>
  </si>
  <si>
    <t xml:space="preserve">Due date</t>
  </si>
  <si>
    <t xml:space="preserve">Dec 30, 2026</t>
  </si>
  <si>
    <t xml:space="preserve">Service agreement</t>
  </si>
  <si>
    <t xml:space="preserve">SA-014</t>
  </si>
  <si>
    <t xml:space="preserve">BILL TO</t>
  </si>
  <si>
    <t xml:space="preserve">Company</t>
  </si>
  <si>
    <t xml:space="preserve">Example Property Management Inc.</t>
  </si>
  <si>
    <t xml:space="preserve">Attention</t>
  </si>
  <si>
    <t xml:space="preserve">Facilities manager</t>
  </si>
  <si>
    <t xml:space="preserve">Billing address</t>
  </si>
  <si>
    <t xml:space="preserve">1 Sample Plaza, Sampletown</t>
  </si>
  <si>
    <t xml:space="preserve">Email</t>
  </si>
  <si>
    <t xml:space="preserve">[Accounts email]</t>
  </si>
  <si>
    <t xml:space="preserve">PO no.</t>
  </si>
  <si>
    <t xml:space="preserve">[PO no., if required]</t>
  </si>
  <si>
    <t xml:space="preserve">SERVICE PERIOD</t>
  </si>
  <si>
    <t xml:space="preserve">Site</t>
  </si>
  <si>
    <t xml:space="preserve">Example Business Park, 40 Sample Road</t>
  </si>
  <si>
    <t xml:space="preserve">Period</t>
  </si>
  <si>
    <t xml:space="preserve">Nov 23-29, 2026</t>
  </si>
  <si>
    <t xml:space="preserve">Posts covered</t>
  </si>
  <si>
    <t xml:space="preserve">Front desk (day) and site patrol (night and weekend)</t>
  </si>
  <si>
    <t xml:space="preserve">REGULAR HOURS</t>
  </si>
  <si>
    <t xml:space="preserve">Date</t>
  </si>
  <si>
    <t xml:space="preserve">Site / post</t>
  </si>
  <si>
    <t xml:space="preserve">Officer</t>
  </si>
  <si>
    <t xml:space="preserve">Hours</t>
  </si>
  <si>
    <t xml:space="preserve">Rate</t>
  </si>
  <si>
    <t xml:space="preserve">Amount</t>
  </si>
  <si>
    <t xml:space="preserve">Nov 23-25, 27</t>
  </si>
  <si>
    <t xml:space="preserve">Front desk, 7 a.m.-3 p.m.</t>
  </si>
  <si>
    <t xml:space="preserve">J. Example</t>
  </si>
  <si>
    <t xml:space="preserve">Night patrol, 11 p.m.-7 a.m.</t>
  </si>
  <si>
    <t xml:space="preserve">R. Sample</t>
  </si>
  <si>
    <t xml:space="preserve">Nov 28-29</t>
  </si>
  <si>
    <t xml:space="preserve">Weekend patrol, 7 a.m.-7 p.m.</t>
  </si>
  <si>
    <t xml:space="preserve">T. Example</t>
  </si>
  <si>
    <t xml:space="preserve">Regular hours subtotal</t>
  </si>
  <si>
    <t xml:space="preserve">OVERTIME AND HOLIDAY HOURS</t>
  </si>
  <si>
    <t xml:space="preserve">Nov 24</t>
  </si>
  <si>
    <t xml:space="preserve">Front desk, held over (overtime rate)</t>
  </si>
  <si>
    <t xml:space="preserve">Nov 26</t>
  </si>
  <si>
    <t xml:space="preserve">Day patrol, Thanksgiving (holiday rate)</t>
  </si>
  <si>
    <t xml:space="preserve">Night patrol, Thanksgiving (holiday rate)</t>
  </si>
  <si>
    <t xml:space="preserve">Overtime and holiday subtotal</t>
  </si>
  <si>
    <t xml:space="preserve">PATROL MILEAGE</t>
  </si>
  <si>
    <t xml:space="preserve">Route</t>
  </si>
  <si>
    <t xml:space="preserve">Miles</t>
  </si>
  <si>
    <t xml:space="preserve">Rate per mile</t>
  </si>
  <si>
    <t xml:space="preserve">Nov 23-29</t>
  </si>
  <si>
    <t xml:space="preserve">Mobile patrol of 3 outlying lots</t>
  </si>
  <si>
    <t xml:space="preserve">Mileage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</si>
  <si>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</si>
  <si>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</si>
  <si>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</si>
  <si>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</si>
  <si>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</si>
  <si>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</si>
  <si>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</si>
  <si>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</si>
  <si>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</si>
  <si>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</si>
  <si>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</si>
  <si>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SS-2290</t>
  </si>
  <si>
    <t xml:space="preserve">RATES AND HOURS</t>
  </si>
  <si>
    <t xml:space="preserve">Regular rates per agreement SA-014: front desk 32.00 an hour, patrol 34.00 an hour.</t>
  </si>
  <si>
    <t xml:space="preserve">Overtime and holiday hours are charged at 1.5 times the regular rate, as the agreement sets out. Thanksgiving (Nov 26) is a holiday under the agreement.</t>
  </si>
  <si>
    <t xml:space="preserve">The signed shift log for the period is attached.</t>
  </si>
  <si>
    <t xml:space="preserve">Questions about hours: [Phone or email]. 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</si>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</sst>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/>
  </sheetViews>
  <sheetFormatPr defaultRowHeight="15"/>
  <cols>
    <col min="1" max="1" width="19" customWidth="1"/>
    <col min="2" max="2" width="41" customWidth="1"/>
    <col min="3" max="3" width="12" customWidth="1"/>
    <col min="4" max="4" width="7" customWidth="1"/>
    <col min="5" max="5" width="15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28</v>
      </c>
      <c r="B20" s="20" t="s">
        <v>29</v>
      </c>
      <c r="C20" s="20"/>
      <c r="D20" s="20"/>
      <c r="E20" s="20"/>
      <c r="F20" s="20"/>
    </row>
    <row r="21">
      <c r="A21" s="3" t="s">
        <v>30</v>
      </c>
      <c r="B21" s="20" t="s">
        <v>31</v>
      </c>
      <c r="C21" s="20"/>
      <c r="D21" s="20"/>
      <c r="E21" s="20"/>
      <c r="F21" s="20"/>
    </row>
    <row r="23">
      <c r="A23" s="2" t="s">
        <v>32</v>
      </c>
    </row>
    <row r="24">
      <c r="A24" s="3" t="s">
        <v>33</v>
      </c>
      <c r="B24" s="20" t="s">
        <v>34</v>
      </c>
      <c r="C24" s="20"/>
      <c r="D24" s="20"/>
      <c r="E24" s="20"/>
      <c r="F24" s="20"/>
    </row>
    <row r="25">
      <c r="A25" s="3" t="s">
        <v>35</v>
      </c>
      <c r="B25" s="20" t="s">
        <v>36</v>
      </c>
      <c r="C25" s="20"/>
      <c r="D25" s="20"/>
      <c r="E25" s="20"/>
      <c r="F25" s="20"/>
    </row>
    <row r="26">
      <c r="A26" s="3" t="s">
        <v>37</v>
      </c>
      <c r="B26" s="20" t="s">
        <v>38</v>
      </c>
      <c r="C26" s="20"/>
      <c r="D26" s="20"/>
      <c r="E26" s="20"/>
      <c r="F26" s="20"/>
    </row>
    <row r="28">
      <c r="A28" s="2" t="s">
        <v>39</v>
      </c>
    </row>
    <row r="29" ht="18" customHeight="1">
      <c r="A29" s="5" t="s">
        <v>40</v>
      </c>
      <c r="B29" s="5" t="s">
        <v>41</v>
      </c>
      <c r="C29" s="5" t="s">
        <v>42</v>
      </c>
      <c r="D29" s="19" t="s">
        <v>43</v>
      </c>
      <c r="E29" s="19" t="s">
        <v>44</v>
      </c>
      <c r="F29" s="19" t="s">
        <v>45</v>
      </c>
    </row>
    <row r="30">
      <c r="A30" s="6" t="s">
        <v>46</v>
      </c>
      <c r="B30" s="22" t="s">
        <v>47</v>
      </c>
      <c r="C30" s="22" t="s">
        <v>48</v>
      </c>
      <c r="D30" s="7">
        <v>32</v>
      </c>
      <c r="E30" s="8">
        <v>32</v>
      </c>
      <c r="F30" s="8">
        <f>IF(OR(D30="",E30=""),"",ROUND(D30*E30,2))</f>
        <v>1024</v>
      </c>
    </row>
    <row r="31">
      <c r="A31" s="6" t="s">
        <v>46</v>
      </c>
      <c r="B31" s="22" t="s">
        <v>49</v>
      </c>
      <c r="C31" s="22" t="s">
        <v>50</v>
      </c>
      <c r="D31" s="7">
        <v>32</v>
      </c>
      <c r="E31" s="8">
        <v>34</v>
      </c>
      <c r="F31" s="8">
        <f>IF(OR(D31="",E31=""),"",ROUND(D31*E31,2))</f>
        <v>1088</v>
      </c>
    </row>
    <row r="32">
      <c r="A32" s="6" t="s">
        <v>51</v>
      </c>
      <c r="B32" s="22" t="s">
        <v>52</v>
      </c>
      <c r="C32" s="22" t="s">
        <v>53</v>
      </c>
      <c r="D32" s="7">
        <v>24</v>
      </c>
      <c r="E32" s="8">
        <v>34</v>
      </c>
      <c r="F32" s="8">
        <f>IF(OR(D32="",E32=""),"",ROUND(D32*E32,2))</f>
        <v>816</v>
      </c>
    </row>
    <row r="33">
      <c r="A33" s="6"/>
      <c r="B33" s="6"/>
      <c r="C33" s="6"/>
      <c r="D33" s="7"/>
      <c r="E33" s="8"/>
      <c r="F33" s="8" t="str">
        <f>IF(OR(D33="",E33=""),"",ROUND(D33*E33,2))</f>
        <v/>
      </c>
    </row>
    <row r="34">
      <c r="A34" s="17" t="s">
        <v>54</v>
      </c>
      <c r="B34" s="17"/>
      <c r="C34" s="17"/>
      <c r="D34" s="17"/>
      <c r="E34" s="17"/>
      <c r="F34" s="11">
        <f>SUM(F30:F33)</f>
        <v>2928</v>
      </c>
    </row>
    <row r="36">
      <c r="A36" s="2" t="s">
        <v>55</v>
      </c>
    </row>
    <row r="37" ht="18" customHeight="1">
      <c r="A37" s="5" t="s">
        <v>40</v>
      </c>
      <c r="B37" s="5" t="s">
        <v>41</v>
      </c>
      <c r="C37" s="5" t="s">
        <v>42</v>
      </c>
      <c r="D37" s="19" t="s">
        <v>43</v>
      </c>
      <c r="E37" s="19" t="s">
        <v>44</v>
      </c>
      <c r="F37" s="19" t="s">
        <v>45</v>
      </c>
    </row>
    <row r="38">
      <c r="A38" s="6" t="s">
        <v>56</v>
      </c>
      <c r="B38" s="22" t="s">
        <v>57</v>
      </c>
      <c r="C38" s="22" t="s">
        <v>48</v>
      </c>
      <c r="D38" s="7">
        <v>2</v>
      </c>
      <c r="E38" s="8">
        <v>48</v>
      </c>
      <c r="F38" s="8">
        <f>IF(OR(D38="",E38=""),"",ROUND(D38*E38,2))</f>
        <v>96</v>
      </c>
    </row>
    <row r="39">
      <c r="A39" s="6" t="s">
        <v>58</v>
      </c>
      <c r="B39" s="22" t="s">
        <v>59</v>
      </c>
      <c r="C39" s="22" t="s">
        <v>53</v>
      </c>
      <c r="D39" s="7">
        <v>8</v>
      </c>
      <c r="E39" s="8">
        <v>51</v>
      </c>
      <c r="F39" s="8">
        <f>IF(OR(D39="",E39=""),"",ROUND(D39*E39,2))</f>
        <v>408</v>
      </c>
    </row>
    <row r="40">
      <c r="A40" s="6" t="s">
        <v>58</v>
      </c>
      <c r="B40" s="22" t="s">
        <v>60</v>
      </c>
      <c r="C40" s="22" t="s">
        <v>50</v>
      </c>
      <c r="D40" s="7">
        <v>8</v>
      </c>
      <c r="E40" s="8">
        <v>51</v>
      </c>
      <c r="F40" s="8">
        <f>IF(OR(D40="",E40=""),"",ROUND(D40*E40,2))</f>
        <v>408</v>
      </c>
    </row>
    <row r="41">
      <c r="A41" s="6"/>
      <c r="B41" s="6"/>
      <c r="C41" s="6"/>
      <c r="D41" s="7"/>
      <c r="E41" s="8"/>
      <c r="F41" s="8" t="str">
        <f>IF(OR(D41="",E41=""),"",ROUND(D41*E41,2))</f>
        <v/>
      </c>
    </row>
    <row r="42">
      <c r="A42" s="17" t="s">
        <v>61</v>
      </c>
      <c r="B42" s="17"/>
      <c r="C42" s="17"/>
      <c r="D42" s="17"/>
      <c r="E42" s="17"/>
      <c r="F42" s="11">
        <f>SUM(F38:F41)</f>
        <v>912</v>
      </c>
    </row>
    <row r="44">
      <c r="A44" s="2" t="s">
        <v>62</v>
      </c>
    </row>
    <row r="45" ht="18" customHeight="1">
      <c r="A45" s="5" t="s">
        <v>40</v>
      </c>
      <c r="B45" s="5" t="s">
        <v>63</v>
      </c>
      <c r="C45" s="5" t="s">
        <v>42</v>
      </c>
      <c r="D45" s="19" t="s">
        <v>64</v>
      </c>
      <c r="E45" s="19" t="s">
        <v>65</v>
      </c>
      <c r="F45" s="19" t="s">
        <v>45</v>
      </c>
    </row>
    <row r="46">
      <c r="A46" s="6" t="s">
        <v>66</v>
      </c>
      <c r="B46" s="22" t="s">
        <v>67</v>
      </c>
      <c r="C46" s="22" t="s">
        <v>50</v>
      </c>
      <c r="D46" s="7">
        <v>126</v>
      </c>
      <c r="E46" s="8">
        <v>0.7</v>
      </c>
      <c r="F46" s="8">
        <f>IF(OR(D46="",E46=""),"",ROUND(D46*E46,2))</f>
        <v>88.2</v>
      </c>
    </row>
    <row r="47">
      <c r="A47" s="6"/>
      <c r="B47" s="6"/>
      <c r="C47" s="6"/>
      <c r="D47" s="7"/>
      <c r="E47" s="8"/>
      <c r="F47" s="8" t="str">
        <f>IF(OR(D47="",E47=""),"",ROUND(D47*E47,2))</f>
        <v/>
      </c>
    </row>
    <row r="48">
      <c r="A48" s="17" t="s">
        <v>68</v>
      </c>
      <c r="B48" s="17"/>
      <c r="C48" s="17"/>
      <c r="D48" s="17"/>
      <c r="E48" s="17"/>
      <c r="F48" s="11">
        <f>SUM(F46:F47)</f>
        <v>88.2</v>
      </c>
    </row>
    <row r="50">
      <c r="A50" s="9" t="s">
        <v>69</v>
      </c>
      <c r="B50" s="9"/>
      <c r="C50" s="9"/>
      <c r="D50" s="9"/>
      <c r="E50" s="9"/>
      <c r="F50" s="10">
        <f>SUM(F30:F33,F38:F41,F46:F47)</f>
        <v>3928.2</v>
      </c>
    </row>
    <row r="51">
      <c r="A51" s="9" t="s">
        <v>70</v>
      </c>
      <c r="B51" s="9"/>
      <c r="C51" s="9"/>
      <c r="D51" s="9"/>
      <c r="E51" s="13">
        <v>0</v>
      </c>
      <c r="F51" s="10">
        <f>ROUND((F50)*E51,2)</f>
        <v>0</v>
      </c>
    </row>
    <row r="53">
      <c r="A53" s="24" t="s">
        <v>71</v>
      </c>
      <c r="B53" s="24"/>
      <c r="C53" s="24"/>
      <c r="D53" s="24"/>
      <c r="E53" s="24"/>
      <c r="F53" s="25">
        <f>F50+F51</f>
        <v>3928.2</v>
      </c>
    </row>
    <row r="55">
      <c r="A55" s="2" t="s">
        <v>72</v>
      </c>
    </row>
    <row r="56">
      <c r="A56" s="3" t="s">
        <v>73</v>
      </c>
      <c r="B56" s="20" t="s">
        <v>74</v>
      </c>
      <c r="C56" s="20"/>
      <c r="D56" s="20"/>
      <c r="E56" s="20"/>
      <c r="F56" s="20"/>
    </row>
    <row r="57">
      <c r="A57" s="3" t="s">
        <v>75</v>
      </c>
      <c r="B57" s="20" t="s">
        <v>76</v>
      </c>
      <c r="C57" s="20"/>
      <c r="D57" s="20"/>
      <c r="E57" s="20"/>
      <c r="F57" s="20"/>
    </row>
    <row r="58">
      <c r="A58" s="3" t="s">
        <v>77</v>
      </c>
      <c r="B58" s="20" t="s">
        <v>78</v>
      </c>
      <c r="C58" s="20"/>
      <c r="D58" s="20"/>
      <c r="E58" s="20"/>
      <c r="F58" s="20"/>
    </row>
    <row r="59">
      <c r="A59" s="3" t="s">
        <v>79</v>
      </c>
      <c r="B59" s="20" t="s">
        <v>80</v>
      </c>
      <c r="C59" s="20"/>
      <c r="D59" s="20"/>
      <c r="E59" s="20"/>
      <c r="F59" s="20"/>
    </row>
    <row r="61">
      <c r="A61" s="2" t="s">
        <v>81</v>
      </c>
    </row>
    <row r="62">
      <c r="A62" s="21" t="s">
        <v>82</v>
      </c>
      <c r="B62" s="21"/>
      <c r="C62" s="21"/>
      <c r="D62" s="21"/>
      <c r="E62" s="21"/>
      <c r="F62" s="21"/>
    </row>
    <row r="63" ht="28" customHeight="1">
      <c r="A63" s="21" t="s">
        <v>83</v>
      </c>
      <c r="B63" s="21"/>
      <c r="C63" s="21"/>
      <c r="D63" s="21"/>
      <c r="E63" s="21"/>
      <c r="F63" s="21"/>
    </row>
    <row r="64">
      <c r="A64" s="21" t="s">
        <v>84</v>
      </c>
      <c r="B64" s="21"/>
      <c r="C64" s="21"/>
      <c r="D64" s="21"/>
      <c r="E64" s="21"/>
      <c r="F64" s="21"/>
    </row>
    <row r="67" ht="15" customHeight="1">
      <c r="A67" s="14" t="s">
        <v>85</v>
      </c>
      <c r="B67" s="14"/>
      <c r="C67" s="14"/>
      <c r="D67" s="14"/>
      <c r="E67" s="14"/>
      <c r="F67" s="14"/>
    </row>
    <row r="70" ht="30" customHeight="1">
      <c r="A70" s="26" t="s">
        <v>86</v>
      </c>
      <c r="B70" s="26"/>
      <c r="C70" s="26"/>
      <c r="D70" s="26"/>
      <c r="E70" s="26"/>
      <c r="F70" s="26"/>
    </row>
  </sheetData>
  <mergeCells count="33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0:F20"/>
    <mergeCell ref="B21:F21"/>
    <mergeCell ref="B24:F24"/>
    <mergeCell ref="B25:F25"/>
    <mergeCell ref="B26:F26"/>
    <mergeCell ref="A34:E34"/>
    <mergeCell ref="A42:E42"/>
    <mergeCell ref="A48:E48"/>
    <mergeCell ref="A50:E50"/>
    <mergeCell ref="A51:D51"/>
    <mergeCell ref="A53:E53"/>
    <mergeCell ref="B56:F56"/>
    <mergeCell ref="B57:F57"/>
    <mergeCell ref="B58:F58"/>
    <mergeCell ref="B59:F59"/>
    <mergeCell ref="A62:F62"/>
    <mergeCell ref="A63:F63"/>
    <mergeCell ref="A64:F64"/>
    <mergeCell ref="A67:F67"/>
    <mergeCell ref="A70:F7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SECURITY SERVICES INVOICE</dc:title>
  <dc:subject>Security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