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Invoice!$A$1:$E$63</definedName>
  </definedNames>
  <calcPr calcId="191029" fullCalcOnLoad="1"/>
</workbook>
</file>

<file path=xl/sharedStrings.xml><?xml version="1.0" encoding="utf-8"?>
<sst xmlns="http://schemas.openxmlformats.org/spreadsheetml/2006/main" count="74" uniqueCount="74">
  <si>
    <t xml:space="preserve">GUIDED TOUR INVOICE</t>
  </si>
  <si>
    <t xml:space="preserve">GUIDE</t>
  </si>
  <si>
    <t xml:space="preserve">Business name</t>
  </si>
  <si>
    <t xml:space="preserve">Example Walking Tours</t>
  </si>
  <si>
    <t xml:space="preserve">Address</t>
  </si>
  <si>
    <t xml:space="preserve">2 Example Square, Sampletown</t>
  </si>
  <si>
    <t xml:space="preserve">Phone / email</t>
  </si>
  <si>
    <t xml:space="preserve">[Phone or email]</t>
  </si>
  <si>
    <t xml:space="preserve">Guide license no.</t>
  </si>
  <si>
    <t xml:space="preserve">[License or badge no., if required]</t>
  </si>
  <si>
    <t xml:space="preserve">INVOICE DETAILS</t>
  </si>
  <si>
    <t xml:space="preserve">Invoice no.</t>
  </si>
  <si>
    <t xml:space="preserve">TG-0457</t>
  </si>
  <si>
    <t xml:space="preserve">Invoice date</t>
  </si>
  <si>
    <t xml:space="preserve">18 Oct 2026</t>
  </si>
  <si>
    <t xml:space="preserve">Payment terms</t>
  </si>
  <si>
    <t xml:space="preserve">7 days before the tour</t>
  </si>
  <si>
    <t xml:space="preserve">Due date</t>
  </si>
  <si>
    <t xml:space="preserve">24 Oct 2026</t>
  </si>
  <si>
    <t xml:space="preserve">BILL TO</t>
  </si>
  <si>
    <t xml:space="preserve">Organization</t>
  </si>
  <si>
    <t xml:space="preserve">Example Travel Club</t>
  </si>
  <si>
    <t xml:space="preserve">Group leader</t>
  </si>
  <si>
    <t xml:space="preserve">Sam Example</t>
  </si>
  <si>
    <t xml:space="preserve">30 Sample Lane, Sampletown</t>
  </si>
  <si>
    <t xml:space="preserve">TOUR</t>
  </si>
  <si>
    <t xml:space="preserve">Tour</t>
  </si>
  <si>
    <t xml:space="preserve">Old town history walk and river cruise</t>
  </si>
  <si>
    <t xml:space="preserve">Tour date</t>
  </si>
  <si>
    <t xml:space="preserve">31 Oct 2026</t>
  </si>
  <si>
    <t xml:space="preserve">Meeting point and time</t>
  </si>
  <si>
    <t xml:space="preserve">Example Square fountain, 09:30</t>
  </si>
  <si>
    <t xml:space="preserve">Group size</t>
  </si>
  <si>
    <t xml:space="preserve">18 adults, 4 children</t>
  </si>
  <si>
    <t xml:space="preserve">Language</t>
  </si>
  <si>
    <t xml:space="preserve">English</t>
  </si>
  <si>
    <t xml:space="preserve">GUIDING</t>
  </si>
  <si>
    <t xml:space="preserve">Description</t>
  </si>
  <si>
    <t xml:space="preserve">Qty</t>
  </si>
  <si>
    <t xml:space="preserve">Unit</t>
  </si>
  <si>
    <t xml:space="preserve">Rate</t>
  </si>
  <si>
    <t xml:space="preserve">Amount</t>
  </si>
  <si>
    <t xml:space="preserve">Old town walking tour, adult</t>
  </si>
  <si>
    <t xml:space="preserve">person</t>
  </si>
  <si>
    <t xml:space="preserve">Old town walking tour, child under 12</t>
  </si>
  <si>
    <t xml:space="preserve">Second guide for groups over 20 (flat fee)</t>
  </si>
  <si>
    <t xml:space="preserve">tour</t>
  </si>
  <si>
    <t xml:space="preserve">Guiding subtotal</t>
  </si>
  <si>
    <t xml:space="preserve">ENTRANCE FEES AND TRANSPORT AT COST</t>
  </si>
  <si>
    <t xml:space="preserve">Castle entrance, adult</t>
  </si>
  <si>
    <t xml:space="preserve">ticket</t>
  </si>
  <si>
    <t xml:space="preserve">Castle entrance, child</t>
  </si>
  <si>
    <t xml:space="preserve">River cruise, one way</t>
  </si>
  <si>
    <t xml:space="preserve">Entrance and transport subtotal</t>
  </si>
  <si>
    <t xml:space="preserve">Subtotal (guiding)</t>
  </si>
  <si>
    <t xml:space="preserve">Sales tax, if applicable</t>
  </si>
  <si>
    <t xml:space="preserve">Entrance fees and transport at cost</t>
  </si>
  <si>
    <t xml:space="preserve">Total</t>
  </si>
  <si>
    <t xml:space="preserve">Less: booking deposit received</t>
  </si>
  <si>
    <t xml:space="preserve">Amount due</t>
  </si>
  <si>
    <t xml:space="preserve">HOW TO PAY</t>
  </si>
  <si>
    <t xml:space="preserve">Accepted methods</t>
  </si>
  <si>
    <t xml:space="preserve">Bank transfer or card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</si>
  <si>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</si>
  <si>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</si>
  <si>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</si>
  <si>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</si>
  <si>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</si>
  <si>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no. TG-0457</t>
  </si>
  <si>
    <t xml:space="preserve">TOUR NOTES</t>
  </si>
  <si>
    <t xml:space="preserve">Final numbers are confirmed 7 days before the tour, and tickets are bought for that count.</t>
  </si>
  <si>
    <t xml:space="preserve">Entrance and cruise tickets are charged at their face price, with no markup.</t>
  </si>
  <si>
    <t xml:space="preserve">Please quote the invoice number with your payment.</t>
  </si>
  <si>
    <t xml:space="preserve">Template tip (not printed): to leave out a discount, tax or fee line, set its rate to 0%; to leave out a credit,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</si>
</sst>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6"/>
  <sheetViews>
    <sheetView showGridLines="0" workbookViewId="0"/>
  </sheetViews>
  <sheetFormatPr defaultRowHeight="15"/>
  <cols>
    <col min="1" max="1" width="53" customWidth="1"/>
    <col min="2" max="2" width="7" customWidth="1"/>
    <col min="3" max="3" width="10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4</v>
      </c>
      <c r="B18" s="20" t="s">
        <v>24</v>
      </c>
      <c r="C18" s="20"/>
      <c r="D18" s="20"/>
      <c r="E18" s="20"/>
    </row>
    <row r="19">
      <c r="A19" s="3" t="s">
        <v>6</v>
      </c>
      <c r="B19" s="20" t="s">
        <v>7</v>
      </c>
      <c r="C19" s="20"/>
      <c r="D19" s="20"/>
      <c r="E19" s="20"/>
    </row>
    <row r="21">
      <c r="A21" s="2" t="s">
        <v>25</v>
      </c>
    </row>
    <row r="22">
      <c r="A22" s="3" t="s">
        <v>26</v>
      </c>
      <c r="B22" s="20" t="s">
        <v>27</v>
      </c>
      <c r="C22" s="20"/>
      <c r="D22" s="20"/>
      <c r="E22" s="20"/>
    </row>
    <row r="23">
      <c r="A23" s="3" t="s">
        <v>28</v>
      </c>
      <c r="B23" s="20" t="s">
        <v>29</v>
      </c>
      <c r="C23" s="20"/>
      <c r="D23" s="20"/>
      <c r="E23" s="20"/>
    </row>
    <row r="24">
      <c r="A24" s="3" t="s">
        <v>30</v>
      </c>
      <c r="B24" s="20" t="s">
        <v>31</v>
      </c>
      <c r="C24" s="20"/>
      <c r="D24" s="20"/>
      <c r="E24" s="20"/>
    </row>
    <row r="25">
      <c r="A25" s="3" t="s">
        <v>32</v>
      </c>
      <c r="B25" s="20" t="s">
        <v>33</v>
      </c>
      <c r="C25" s="20"/>
      <c r="D25" s="20"/>
      <c r="E25" s="20"/>
    </row>
    <row r="26">
      <c r="A26" s="3" t="s">
        <v>34</v>
      </c>
      <c r="B26" s="20" t="s">
        <v>35</v>
      </c>
      <c r="C26" s="20"/>
      <c r="D26" s="20"/>
      <c r="E26" s="20"/>
    </row>
    <row r="28">
      <c r="A28" s="2" t="s">
        <v>36</v>
      </c>
    </row>
    <row r="29" ht="18" customHeight="1">
      <c r="A29" s="5" t="s">
        <v>37</v>
      </c>
      <c r="B29" s="19" t="s">
        <v>38</v>
      </c>
      <c r="C29" s="5" t="s">
        <v>39</v>
      </c>
      <c r="D29" s="19" t="s">
        <v>40</v>
      </c>
      <c r="E29" s="19" t="s">
        <v>41</v>
      </c>
    </row>
    <row r="30">
      <c r="A30" s="22" t="s">
        <v>42</v>
      </c>
      <c r="B30" s="7">
        <v>18</v>
      </c>
      <c r="C30" s="22" t="s">
        <v>43</v>
      </c>
      <c r="D30" s="8">
        <v>25</v>
      </c>
      <c r="E30" s="8">
        <f>IF(OR(B30="",D30=""),"",ROUND(B30*D30,2))</f>
        <v>450</v>
      </c>
    </row>
    <row r="31">
      <c r="A31" s="22" t="s">
        <v>44</v>
      </c>
      <c r="B31" s="7">
        <v>4</v>
      </c>
      <c r="C31" s="22" t="s">
        <v>43</v>
      </c>
      <c r="D31" s="8">
        <v>12</v>
      </c>
      <c r="E31" s="8">
        <f>IF(OR(B31="",D31=""),"",ROUND(B31*D31,2))</f>
        <v>48</v>
      </c>
    </row>
    <row r="32">
      <c r="A32" s="22" t="s">
        <v>45</v>
      </c>
      <c r="B32" s="7">
        <v>1</v>
      </c>
      <c r="C32" s="22" t="s">
        <v>46</v>
      </c>
      <c r="D32" s="8">
        <v>90</v>
      </c>
      <c r="E32" s="8">
        <f>IF(OR(B32="",D32=""),"",ROUND(B32*D32,2))</f>
        <v>90</v>
      </c>
    </row>
    <row r="33">
      <c r="A33" s="6"/>
      <c r="B33" s="7"/>
      <c r="C33" s="6"/>
      <c r="D33" s="8"/>
      <c r="E33" s="8" t="str">
        <f>IF(OR(B33="",D33=""),"",ROUND(B33*D33,2))</f>
        <v/>
      </c>
    </row>
    <row r="34">
      <c r="A34" s="17" t="s">
        <v>47</v>
      </c>
      <c r="B34" s="17"/>
      <c r="C34" s="17"/>
      <c r="D34" s="17"/>
      <c r="E34" s="11">
        <f>SUM(E30:E33)</f>
        <v>588</v>
      </c>
    </row>
    <row r="36">
      <c r="A36" s="2" t="s">
        <v>48</v>
      </c>
    </row>
    <row r="37" ht="18" customHeight="1">
      <c r="A37" s="5" t="s">
        <v>37</v>
      </c>
      <c r="B37" s="19" t="s">
        <v>38</v>
      </c>
      <c r="C37" s="5" t="s">
        <v>39</v>
      </c>
      <c r="D37" s="19" t="s">
        <v>40</v>
      </c>
      <c r="E37" s="19" t="s">
        <v>41</v>
      </c>
    </row>
    <row r="38">
      <c r="A38" s="22" t="s">
        <v>49</v>
      </c>
      <c r="B38" s="7">
        <v>18</v>
      </c>
      <c r="C38" s="22" t="s">
        <v>50</v>
      </c>
      <c r="D38" s="8">
        <v>14</v>
      </c>
      <c r="E38" s="8">
        <f>IF(OR(B38="",D38=""),"",ROUND(B38*D38,2))</f>
        <v>252</v>
      </c>
    </row>
    <row r="39">
      <c r="A39" s="22" t="s">
        <v>51</v>
      </c>
      <c r="B39" s="7">
        <v>4</v>
      </c>
      <c r="C39" s="22" t="s">
        <v>50</v>
      </c>
      <c r="D39" s="8">
        <v>7</v>
      </c>
      <c r="E39" s="8">
        <f>IF(OR(B39="",D39=""),"",ROUND(B39*D39,2))</f>
        <v>28</v>
      </c>
    </row>
    <row r="40">
      <c r="A40" s="22" t="s">
        <v>52</v>
      </c>
      <c r="B40" s="7">
        <v>22</v>
      </c>
      <c r="C40" s="22" t="s">
        <v>50</v>
      </c>
      <c r="D40" s="8">
        <v>11.5</v>
      </c>
      <c r="E40" s="8">
        <f>IF(OR(B40="",D40=""),"",ROUND(B40*D40,2))</f>
        <v>253</v>
      </c>
    </row>
    <row r="41">
      <c r="A41" s="6"/>
      <c r="B41" s="7"/>
      <c r="C41" s="6"/>
      <c r="D41" s="8"/>
      <c r="E41" s="8" t="str">
        <f>IF(OR(B41="",D41=""),"",ROUND(B41*D41,2))</f>
        <v/>
      </c>
    </row>
    <row r="42">
      <c r="A42" s="17" t="s">
        <v>53</v>
      </c>
      <c r="B42" s="17"/>
      <c r="C42" s="17"/>
      <c r="D42" s="17"/>
      <c r="E42" s="11">
        <f>SUM(E38:E41)</f>
        <v>533</v>
      </c>
    </row>
    <row r="44">
      <c r="A44" s="9" t="s">
        <v>54</v>
      </c>
      <c r="B44" s="9"/>
      <c r="C44" s="9"/>
      <c r="D44" s="9"/>
      <c r="E44" s="10">
        <f>SUM(E30:E33)</f>
        <v>588</v>
      </c>
    </row>
    <row r="45">
      <c r="A45" s="9" t="s">
        <v>55</v>
      </c>
      <c r="B45" s="9"/>
      <c r="C45" s="9"/>
      <c r="D45" s="13">
        <v>0</v>
      </c>
      <c r="E45" s="10">
        <f>ROUND((E44)*D45,2)</f>
        <v>0</v>
      </c>
    </row>
    <row r="46">
      <c r="A46" s="9" t="s">
        <v>56</v>
      </c>
      <c r="B46" s="9"/>
      <c r="C46" s="9"/>
      <c r="D46" s="9"/>
      <c r="E46" s="10">
        <f>SUM(E38:E41)</f>
        <v>533</v>
      </c>
    </row>
    <row r="47">
      <c r="A47" s="17" t="s">
        <v>57</v>
      </c>
      <c r="B47" s="17"/>
      <c r="C47" s="17"/>
      <c r="D47" s="17"/>
      <c r="E47" s="11">
        <f>E44+E45+E46</f>
        <v>1121</v>
      </c>
    </row>
    <row r="48">
      <c r="A48" s="9" t="s">
        <v>58</v>
      </c>
      <c r="B48" s="9"/>
      <c r="C48" s="9"/>
      <c r="D48" s="9"/>
      <c r="E48" s="12">
        <v>200</v>
      </c>
    </row>
    <row r="50">
      <c r="A50" s="24" t="s">
        <v>59</v>
      </c>
      <c r="B50" s="24"/>
      <c r="C50" s="24"/>
      <c r="D50" s="24"/>
      <c r="E50" s="25">
        <f>E47-E48</f>
        <v>921</v>
      </c>
    </row>
    <row r="52">
      <c r="A52" s="2" t="s">
        <v>60</v>
      </c>
    </row>
    <row r="53">
      <c r="A53" s="3" t="s">
        <v>61</v>
      </c>
      <c r="B53" s="20" t="s">
        <v>62</v>
      </c>
      <c r="C53" s="20"/>
      <c r="D53" s="20"/>
      <c r="E53" s="20"/>
    </row>
    <row r="54">
      <c r="A54" s="3" t="s">
        <v>63</v>
      </c>
      <c r="B54" s="20" t="s">
        <v>64</v>
      </c>
      <c r="C54" s="20"/>
      <c r="D54" s="20"/>
      <c r="E54" s="20"/>
    </row>
    <row r="55">
      <c r="A55" s="3" t="s">
        <v>65</v>
      </c>
      <c r="B55" s="20" t="s">
        <v>66</v>
      </c>
      <c r="C55" s="20"/>
      <c r="D55" s="20"/>
      <c r="E55" s="20"/>
    </row>
    <row r="56">
      <c r="A56" s="3" t="s">
        <v>67</v>
      </c>
      <c r="B56" s="20" t="s">
        <v>68</v>
      </c>
      <c r="C56" s="20"/>
      <c r="D56" s="20"/>
      <c r="E56" s="20"/>
    </row>
    <row r="58">
      <c r="A58" s="2" t="s">
        <v>69</v>
      </c>
    </row>
    <row r="59">
      <c r="A59" s="21" t="s">
        <v>70</v>
      </c>
      <c r="B59" s="21"/>
      <c r="C59" s="21"/>
      <c r="D59" s="21"/>
      <c r="E59" s="21"/>
    </row>
    <row r="60">
      <c r="A60" s="21" t="s">
        <v>71</v>
      </c>
      <c r="B60" s="21"/>
      <c r="C60" s="21"/>
      <c r="D60" s="21"/>
      <c r="E60" s="21"/>
    </row>
    <row r="63" ht="15" customHeight="1">
      <c r="A63" s="14" t="s">
        <v>72</v>
      </c>
      <c r="B63" s="14"/>
      <c r="C63" s="14"/>
      <c r="D63" s="14"/>
      <c r="E63" s="14"/>
    </row>
    <row r="66" ht="30" customHeight="1">
      <c r="A66" s="26" t="s">
        <v>73</v>
      </c>
      <c r="B66" s="26"/>
      <c r="C66" s="26"/>
      <c r="D66" s="26"/>
      <c r="E66" s="26"/>
    </row>
  </sheetData>
  <mergeCells count="34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6:E16"/>
    <mergeCell ref="B17:E17"/>
    <mergeCell ref="B18:E18"/>
    <mergeCell ref="B19:E19"/>
    <mergeCell ref="B22:E22"/>
    <mergeCell ref="B23:E23"/>
    <mergeCell ref="B24:E24"/>
    <mergeCell ref="B25:E25"/>
    <mergeCell ref="B26:E26"/>
    <mergeCell ref="A34:D34"/>
    <mergeCell ref="A42:D42"/>
    <mergeCell ref="A44:D44"/>
    <mergeCell ref="A45:C45"/>
    <mergeCell ref="A46:D46"/>
    <mergeCell ref="A47:D47"/>
    <mergeCell ref="A48:D48"/>
    <mergeCell ref="A50:D50"/>
    <mergeCell ref="B53:E53"/>
    <mergeCell ref="B54:E54"/>
    <mergeCell ref="B55:E55"/>
    <mergeCell ref="B56:E56"/>
    <mergeCell ref="A59:E59"/>
    <mergeCell ref="A60:E60"/>
    <mergeCell ref="A63:E63"/>
    <mergeCell ref="A66:E6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GUIDED TOUR INVOICE</dc:title>
  <dc:subject>Guided tour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