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Invoice!$A$1:$F$62</definedName>
  </definedNames>
  <calcPr calcId="191029" fullCalcOnLoad="1"/>
</workbook>
</file>

<file path=xl/sharedStrings.xml><?xml version="1.0" encoding="utf-8"?>
<sst xmlns="http://schemas.openxmlformats.org/spreadsheetml/2006/main" count="83" uniqueCount="83">
  <si>
    <t xml:space="preserve">TRAVEL BOOKING INVOICE</t>
  </si>
  <si>
    <t xml:space="preserve">TRAVEL AGENCY</t>
  </si>
  <si>
    <t xml:space="preserve">Business name</t>
  </si>
  <si>
    <t xml:space="preserve">Example Journeys Travel</t>
  </si>
  <si>
    <t xml:space="preserve">Address</t>
  </si>
  <si>
    <t xml:space="preserve">6 Example High Street, Sampletown</t>
  </si>
  <si>
    <t xml:space="preserve">Phone / email</t>
  </si>
  <si>
    <t xml:space="preserve">[Phone or email]</t>
  </si>
  <si>
    <t xml:space="preserve">Seller of travel reg. no.</t>
  </si>
  <si>
    <t xml:space="preserve">[If your state requires one]</t>
  </si>
  <si>
    <t xml:space="preserve">INVOICE DETAILS</t>
  </si>
  <si>
    <t xml:space="preserve">Invoice no.</t>
  </si>
  <si>
    <t xml:space="preserve">TA-3320</t>
  </si>
  <si>
    <t xml:space="preserve">Invoice date</t>
  </si>
  <si>
    <t xml:space="preserve">29 Oct 2026</t>
  </si>
  <si>
    <t xml:space="preserve">Booking ref.</t>
  </si>
  <si>
    <t xml:space="preserve">EJ-88214</t>
  </si>
  <si>
    <t xml:space="preserve">Payment terms</t>
  </si>
  <si>
    <t xml:space="preserve">Final payment 60 days before departure</t>
  </si>
  <si>
    <t xml:space="preserve">Due date (final payment)</t>
  </si>
  <si>
    <t xml:space="preserve">15 Jan 2027</t>
  </si>
  <si>
    <t xml:space="preserve">BILL TO</t>
  </si>
  <si>
    <t xml:space="preserve">Lead traveler</t>
  </si>
  <si>
    <t xml:space="preserve">Taylor Sample</t>
  </si>
  <si>
    <t xml:space="preserve">11 Sample Crescent, Sampletown</t>
  </si>
  <si>
    <t xml:space="preserve">TRIP</t>
  </si>
  <si>
    <t xml:space="preserve">Travelers</t>
  </si>
  <si>
    <t xml:space="preserve">Taylor Sample, Jamie Sample</t>
  </si>
  <si>
    <t xml:space="preserve">Destination</t>
  </si>
  <si>
    <t xml:space="preserve">Lisbon and Porto, Portugal</t>
  </si>
  <si>
    <t xml:space="preserve">Departure</t>
  </si>
  <si>
    <t xml:space="preserve">16 Mar 2027</t>
  </si>
  <si>
    <t xml:space="preserve">Return</t>
  </si>
  <si>
    <t xml:space="preserve">24 Mar 2027</t>
  </si>
  <si>
    <t xml:space="preserve">ITINERARY</t>
  </si>
  <si>
    <t xml:space="preserve">Item</t>
  </si>
  <si>
    <t xml:space="preserve">Supplier</t>
  </si>
  <si>
    <t xml:space="preserve">Qty</t>
  </si>
  <si>
    <t xml:space="preserve">Unit price</t>
  </si>
  <si>
    <t xml:space="preserve">Amount</t>
  </si>
  <si>
    <t xml:space="preserve">Return flights, economy, 16 and 24 Mar</t>
  </si>
  <si>
    <t xml:space="preserve">Example Air</t>
  </si>
  <si>
    <t xml:space="preserve">XK7P2Q</t>
  </si>
  <si>
    <t xml:space="preserve">Hotel, Lisbon, double room, 16-20 Mar</t>
  </si>
  <si>
    <t xml:space="preserve">Example Hotel Lisboa</t>
  </si>
  <si>
    <t xml:space="preserve">HL-55102</t>
  </si>
  <si>
    <t xml:space="preserve">Train, Lisbon to Porto, 20 Mar</t>
  </si>
  <si>
    <t xml:space="preserve">Example Rail</t>
  </si>
  <si>
    <t xml:space="preserve">TR-90311</t>
  </si>
  <si>
    <t xml:space="preserve">Hotel, Porto, double room, 20-24 Mar</t>
  </si>
  <si>
    <t xml:space="preserve">Example Porto Inn</t>
  </si>
  <si>
    <t xml:space="preserve">PI-21877</t>
  </si>
  <si>
    <t xml:space="preserve">Douro valley day tour, 22 Mar</t>
  </si>
  <si>
    <t xml:space="preserve">Example Tours</t>
  </si>
  <si>
    <t xml:space="preserve">DV-4410</t>
  </si>
  <si>
    <t xml:space="preserve">Itinerary subtotal</t>
  </si>
  <si>
    <t xml:space="preserve">AGENCY FEES</t>
  </si>
  <si>
    <t xml:space="preserve">Fee</t>
  </si>
  <si>
    <t xml:space="preserve">Basis</t>
  </si>
  <si>
    <t xml:space="preserve">Reference</t>
  </si>
  <si>
    <t xml:space="preserve">Trip planning and booking fee</t>
  </si>
  <si>
    <t xml:space="preserve">Per traveler</t>
  </si>
  <si>
    <t xml:space="preserve">Agency fees subtotal</t>
  </si>
  <si>
    <t xml:space="preserve">Subtotal</t>
  </si>
  <si>
    <t xml:space="preserve">Sales tax on agency fees,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</si>
  <si>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</si>
  <si>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</si>
  <si>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</si>
  <si>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</si>
  <si>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</si>
  <si>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 or card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</si>
  <si>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</si>
  <si>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</si>
  <si>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</si>
  <si>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</si>
  <si>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</si>
  <si>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Booking EJ-88214, invoice TA-3320</t>
  </si>
  <si>
    <t xml:space="preserve">BOOKING TERMS</t>
  </si>
  <si>
    <t xml:space="preserve">Supplier prices are as confirmed by each supplier on the booking date.</t>
  </si>
  <si>
    <t xml:space="preserve">Each supplier's own change and cancellation rules apply; copies have been sent to the lead traveler.</t>
  </si>
  <si>
    <t xml:space="preserve">If final payment is not received by the due date, suppliers may cancel the bookings.</t>
  </si>
  <si>
    <t xml:space="preserve">Please check that each traveler's name on the bookings matches their passport.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</si>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</sst>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workbookViewId="0"/>
  </sheetViews>
  <sheetFormatPr defaultRowHeight="15"/>
  <cols>
    <col min="1" max="1" width="39" customWidth="1"/>
    <col min="2" max="2" width="21" customWidth="1"/>
    <col min="3" max="3" width="14" customWidth="1"/>
    <col min="4" max="4" width="7" customWidth="1"/>
    <col min="5" max="5" width="12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6</v>
      </c>
      <c r="B19" s="20" t="s">
        <v>7</v>
      </c>
      <c r="C19" s="20"/>
      <c r="D19" s="20"/>
      <c r="E19" s="20"/>
      <c r="F19" s="20"/>
    </row>
    <row r="21">
      <c r="A21" s="2" t="s">
        <v>25</v>
      </c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4">
      <c r="A24" s="3" t="s">
        <v>30</v>
      </c>
      <c r="B24" s="20" t="s">
        <v>31</v>
      </c>
      <c r="C24" s="20"/>
      <c r="D24" s="20"/>
      <c r="E24" s="20"/>
      <c r="F24" s="20"/>
    </row>
    <row r="25">
      <c r="A25" s="3" t="s">
        <v>32</v>
      </c>
      <c r="B25" s="20" t="s">
        <v>33</v>
      </c>
      <c r="C25" s="20"/>
      <c r="D25" s="20"/>
      <c r="E25" s="20"/>
      <c r="F25" s="20"/>
    </row>
    <row r="27">
      <c r="A27" s="2" t="s">
        <v>34</v>
      </c>
    </row>
    <row r="28" ht="18" customHeight="1">
      <c r="A28" s="5" t="s">
        <v>35</v>
      </c>
      <c r="B28" s="5" t="s">
        <v>36</v>
      </c>
      <c r="C28" s="5" t="s">
        <v>15</v>
      </c>
      <c r="D28" s="19" t="s">
        <v>37</v>
      </c>
      <c r="E28" s="19" t="s">
        <v>38</v>
      </c>
      <c r="F28" s="19" t="s">
        <v>39</v>
      </c>
    </row>
    <row r="29">
      <c r="A29" s="22" t="s">
        <v>40</v>
      </c>
      <c r="B29" s="22" t="s">
        <v>41</v>
      </c>
      <c r="C29" s="22" t="s">
        <v>42</v>
      </c>
      <c r="D29" s="7">
        <v>2</v>
      </c>
      <c r="E29" s="8">
        <v>640</v>
      </c>
      <c r="F29" s="8">
        <f>IF(OR(D29="",E29=""),"",ROUND(D29*E29,2))</f>
        <v>1280</v>
      </c>
    </row>
    <row r="30">
      <c r="A30" s="22" t="s">
        <v>43</v>
      </c>
      <c r="B30" s="22" t="s">
        <v>44</v>
      </c>
      <c r="C30" s="22" t="s">
        <v>45</v>
      </c>
      <c r="D30" s="7">
        <v>4</v>
      </c>
      <c r="E30" s="8">
        <v>165</v>
      </c>
      <c r="F30" s="8">
        <f>IF(OR(D30="",E30=""),"",ROUND(D30*E30,2))</f>
        <v>660</v>
      </c>
    </row>
    <row r="31">
      <c r="A31" s="22" t="s">
        <v>46</v>
      </c>
      <c r="B31" s="22" t="s">
        <v>47</v>
      </c>
      <c r="C31" s="22" t="s">
        <v>48</v>
      </c>
      <c r="D31" s="7">
        <v>2</v>
      </c>
      <c r="E31" s="8">
        <v>38</v>
      </c>
      <c r="F31" s="8">
        <f>IF(OR(D31="",E31=""),"",ROUND(D31*E31,2))</f>
        <v>76</v>
      </c>
    </row>
    <row r="32">
      <c r="A32" s="22" t="s">
        <v>49</v>
      </c>
      <c r="B32" s="22" t="s">
        <v>50</v>
      </c>
      <c r="C32" s="22" t="s">
        <v>51</v>
      </c>
      <c r="D32" s="7">
        <v>4</v>
      </c>
      <c r="E32" s="8">
        <v>140</v>
      </c>
      <c r="F32" s="8">
        <f>IF(OR(D32="",E32=""),"",ROUND(D32*E32,2))</f>
        <v>560</v>
      </c>
    </row>
    <row r="33">
      <c r="A33" s="22" t="s">
        <v>52</v>
      </c>
      <c r="B33" s="22" t="s">
        <v>53</v>
      </c>
      <c r="C33" s="22" t="s">
        <v>54</v>
      </c>
      <c r="D33" s="7">
        <v>2</v>
      </c>
      <c r="E33" s="8">
        <v>95</v>
      </c>
      <c r="F33" s="8">
        <f>IF(OR(D33="",E33=""),"",ROUND(D33*E33,2))</f>
        <v>190</v>
      </c>
    </row>
    <row r="34">
      <c r="A34" s="6"/>
      <c r="B34" s="6"/>
      <c r="C34" s="6"/>
      <c r="D34" s="7"/>
      <c r="E34" s="8"/>
      <c r="F34" s="8" t="str">
        <f>IF(OR(D34="",E34=""),"",ROUND(D34*E34,2))</f>
        <v/>
      </c>
    </row>
    <row r="35">
      <c r="A35" s="17" t="s">
        <v>55</v>
      </c>
      <c r="B35" s="17"/>
      <c r="C35" s="17"/>
      <c r="D35" s="17"/>
      <c r="E35" s="17"/>
      <c r="F35" s="11">
        <f>SUM(F29:F34)</f>
        <v>2766</v>
      </c>
    </row>
    <row r="37">
      <c r="A37" s="2" t="s">
        <v>56</v>
      </c>
    </row>
    <row r="38" ht="18" customHeight="1">
      <c r="A38" s="5" t="s">
        <v>57</v>
      </c>
      <c r="B38" s="5" t="s">
        <v>58</v>
      </c>
      <c r="C38" s="5" t="s">
        <v>59</v>
      </c>
      <c r="D38" s="19" t="s">
        <v>37</v>
      </c>
      <c r="E38" s="19" t="s">
        <v>38</v>
      </c>
      <c r="F38" s="19" t="s">
        <v>39</v>
      </c>
    </row>
    <row r="39">
      <c r="A39" s="22" t="s">
        <v>60</v>
      </c>
      <c r="B39" s="22" t="s">
        <v>61</v>
      </c>
      <c r="C39" s="22" t="s">
        <v>16</v>
      </c>
      <c r="D39" s="7">
        <v>2</v>
      </c>
      <c r="E39" s="8">
        <v>75</v>
      </c>
      <c r="F39" s="8">
        <f>IF(OR(D39="",E39=""),"",ROUND(D39*E39,2))</f>
        <v>150</v>
      </c>
    </row>
    <row r="40">
      <c r="A40" s="6"/>
      <c r="B40" s="6"/>
      <c r="C40" s="6"/>
      <c r="D40" s="7"/>
      <c r="E40" s="8"/>
      <c r="F40" s="8" t="str">
        <f>IF(OR(D40="",E40=""),"",ROUND(D40*E40,2))</f>
        <v/>
      </c>
    </row>
    <row r="41">
      <c r="A41" s="17" t="s">
        <v>62</v>
      </c>
      <c r="B41" s="17"/>
      <c r="C41" s="17"/>
      <c r="D41" s="17"/>
      <c r="E41" s="17"/>
      <c r="F41" s="11">
        <f>SUM(F39:F40)</f>
        <v>150</v>
      </c>
    </row>
    <row r="43">
      <c r="A43" s="9" t="s">
        <v>63</v>
      </c>
      <c r="B43" s="9"/>
      <c r="C43" s="9"/>
      <c r="D43" s="9"/>
      <c r="E43" s="9"/>
      <c r="F43" s="10">
        <f>SUM(F29:F34,F39:F40)</f>
        <v>2916</v>
      </c>
    </row>
    <row r="44">
      <c r="A44" s="9" t="s">
        <v>64</v>
      </c>
      <c r="B44" s="9"/>
      <c r="C44" s="9"/>
      <c r="D44" s="9"/>
      <c r="E44" s="13">
        <v>0</v>
      </c>
      <c r="F44" s="10">
        <f>ROUND(SUM(F39:F40)*E44,2)</f>
        <v>0</v>
      </c>
    </row>
    <row r="45">
      <c r="A45" s="17" t="s">
        <v>65</v>
      </c>
      <c r="B45" s="17"/>
      <c r="C45" s="17"/>
      <c r="D45" s="17"/>
      <c r="E45" s="17"/>
      <c r="F45" s="11">
        <f>F43+F44</f>
        <v>2916</v>
      </c>
    </row>
    <row r="46">
      <c r="A46" s="9" t="s">
        <v>66</v>
      </c>
      <c r="B46" s="9"/>
      <c r="C46" s="9"/>
      <c r="D46" s="9"/>
      <c r="E46" s="9"/>
      <c r="F46" s="12">
        <v>600</v>
      </c>
    </row>
    <row r="48">
      <c r="A48" s="24" t="s">
        <v>67</v>
      </c>
      <c r="B48" s="24"/>
      <c r="C48" s="24"/>
      <c r="D48" s="24"/>
      <c r="E48" s="24"/>
      <c r="F48" s="25">
        <f>F45-F46</f>
        <v>2316</v>
      </c>
    </row>
    <row r="50">
      <c r="A50" s="2" t="s">
        <v>68</v>
      </c>
    </row>
    <row r="51">
      <c r="A51" s="3" t="s">
        <v>69</v>
      </c>
      <c r="B51" s="20" t="s">
        <v>70</v>
      </c>
      <c r="C51" s="20"/>
      <c r="D51" s="20"/>
      <c r="E51" s="20"/>
      <c r="F51" s="20"/>
    </row>
    <row r="52">
      <c r="A52" s="3" t="s">
        <v>71</v>
      </c>
      <c r="B52" s="20" t="s">
        <v>72</v>
      </c>
      <c r="C52" s="20"/>
      <c r="D52" s="20"/>
      <c r="E52" s="20"/>
      <c r="F52" s="20"/>
    </row>
    <row r="53">
      <c r="A53" s="3" t="s">
        <v>73</v>
      </c>
      <c r="B53" s="20" t="s">
        <v>74</v>
      </c>
      <c r="C53" s="20"/>
      <c r="D53" s="20"/>
      <c r="E53" s="20"/>
      <c r="F53" s="20"/>
    </row>
    <row r="54">
      <c r="A54" s="3" t="s">
        <v>75</v>
      </c>
      <c r="B54" s="20" t="s">
        <v>76</v>
      </c>
      <c r="C54" s="20"/>
      <c r="D54" s="20"/>
      <c r="E54" s="20"/>
      <c r="F54" s="20"/>
    </row>
    <row r="56">
      <c r="A56" s="2" t="s">
        <v>77</v>
      </c>
    </row>
    <row r="57">
      <c r="A57" s="21" t="s">
        <v>78</v>
      </c>
      <c r="B57" s="21"/>
      <c r="C57" s="21"/>
      <c r="D57" s="21"/>
      <c r="E57" s="21"/>
      <c r="F57" s="21"/>
    </row>
    <row r="58">
      <c r="A58" s="21" t="s">
        <v>79</v>
      </c>
      <c r="B58" s="21"/>
      <c r="C58" s="21"/>
      <c r="D58" s="21"/>
      <c r="E58" s="21"/>
      <c r="F58" s="21"/>
    </row>
    <row r="59">
      <c r="A59" s="21" t="s">
        <v>80</v>
      </c>
      <c r="B59" s="21"/>
      <c r="C59" s="21"/>
      <c r="D59" s="21"/>
      <c r="E59" s="21"/>
      <c r="F59" s="21"/>
    </row>
    <row r="62" ht="15" customHeight="1">
      <c r="A62" s="14" t="s">
        <v>81</v>
      </c>
      <c r="B62" s="14"/>
      <c r="C62" s="14"/>
      <c r="D62" s="14"/>
      <c r="E62" s="14"/>
      <c r="F62" s="14"/>
    </row>
    <row r="65" ht="30" customHeight="1">
      <c r="A65" s="26" t="s">
        <v>82</v>
      </c>
      <c r="B65" s="26"/>
      <c r="C65" s="26"/>
      <c r="D65" s="26"/>
      <c r="E65" s="26"/>
      <c r="F65" s="26"/>
    </row>
  </sheetData>
  <mergeCells count="33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2:F22"/>
    <mergeCell ref="B23:F23"/>
    <mergeCell ref="B24:F24"/>
    <mergeCell ref="B25:F25"/>
    <mergeCell ref="A35:E35"/>
    <mergeCell ref="A41:E41"/>
    <mergeCell ref="A43:E43"/>
    <mergeCell ref="A44:D44"/>
    <mergeCell ref="A45:E45"/>
    <mergeCell ref="A46:E46"/>
    <mergeCell ref="A48:E48"/>
    <mergeCell ref="B51:F51"/>
    <mergeCell ref="B52:F52"/>
    <mergeCell ref="B53:F53"/>
    <mergeCell ref="B54:F54"/>
    <mergeCell ref="A57:F57"/>
    <mergeCell ref="A58:F58"/>
    <mergeCell ref="A59:F59"/>
    <mergeCell ref="A62:F62"/>
    <mergeCell ref="A65:F6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TRAVEL BOOKING INVOICE</dc:title>
  <dc:subject>Travel booking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