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Receipt" sheetId="1" r:id="rId1"/>
  </sheets>
  <definedNames>
    <definedName name="_xlnm.Print_Area" localSheetId="0">Receipt!$A$1:$E$45</definedName>
  </definedNames>
  <calcPr calcId="191029" fullCalcOnLoad="1"/>
</workbook>
</file>

<file path=xl/sharedStrings.xml><?xml version="1.0" encoding="utf-8"?>
<sst xmlns="http://schemas.openxmlformats.org/spreadsheetml/2006/main" count="48" uniqueCount="48">
  <si>
    <t xml:space="preserve">ITEMIZED RECEIPT</t>
  </si>
  <si>
    <t xml:space="preserve">PAID</t>
  </si>
  <si>
    <t xml:space="preserve">SELLER</t>
  </si>
  <si>
    <t xml:space="preserve">Business name</t>
  </si>
  <si>
    <t xml:space="preserve">Example Hardware Supply</t>
  </si>
  <si>
    <t xml:space="preserve">Address</t>
  </si>
  <si>
    <t xml:space="preserve">88 Example Trade Park, Sampletown</t>
  </si>
  <si>
    <t xml:space="preserve">Phone / email</t>
  </si>
  <si>
    <t xml:space="preserve">[Phone or email]</t>
  </si>
  <si>
    <t xml:space="preserve">RECEIPT DETAILS</t>
  </si>
  <si>
    <t xml:space="preserve">Receipt no.</t>
  </si>
  <si>
    <t xml:space="preserve">HW-30418</t>
  </si>
  <si>
    <t xml:space="preserve">Date</t>
  </si>
  <si>
    <t xml:space="preserve">22 Oct 2026</t>
  </si>
  <si>
    <t xml:space="preserve">Served by</t>
  </si>
  <si>
    <t xml:space="preserve">[Staff name]</t>
  </si>
  <si>
    <t xml:space="preserve">CUSTOMER</t>
  </si>
  <si>
    <t xml:space="preserve">Customer name</t>
  </si>
  <si>
    <t xml:space="preserve">Sample Builders Ltd</t>
  </si>
  <si>
    <t xml:space="preserve">Account no. (optional)</t>
  </si>
  <si>
    <t xml:space="preserve">[Account no.]</t>
  </si>
  <si>
    <t xml:space="preserve">Item</t>
  </si>
  <si>
    <t xml:space="preserve">SKU</t>
  </si>
  <si>
    <t xml:space="preserve">Qty</t>
  </si>
  <si>
    <t xml:space="preserve">Unit price</t>
  </si>
  <si>
    <t xml:space="preserve">Amount</t>
  </si>
  <si>
    <t xml:space="preserve">Wood screws 4 x 40 mm, box of 200</t>
  </si>
  <si>
    <t xml:space="preserve">FX-1042</t>
  </si>
  <si>
    <t xml:space="preserve">Exterior primer, 5 L</t>
  </si>
  <si>
    <t xml:space="preserve">PT-2210</t>
  </si>
  <si>
    <t xml:space="preserve">Bi-metal hole saw kit</t>
  </si>
  <si>
    <t xml:space="preserve">TL-0587</t>
  </si>
  <si>
    <t xml:space="preserve">Sanding discs 125 mm, pack of 50</t>
  </si>
  <si>
    <t xml:space="preserve">SA-0331</t>
  </si>
  <si>
    <t xml:space="preserve">Construction adhesive, 290 ml</t>
  </si>
  <si>
    <t xml:space="preserve">AD-0718</t>
  </si>
  <si>
    <t xml:space="preserve">Subtotal</t>
  </si>
  <si>
    <t xml:space="preserve">Discount rate (enter your rate)</t>
  </si>
  <si>
    <t xml:space="preserve">Tax rate (enter your rate)</t>
  </si>
  <si>
    <t xml:space="preserve">Tax ([Tax rate %])</t>
  </si>
  <si>
    <t xml:space="preserve">Total</t>
  </si>
  <si>
    <t xml:space="preserve">Amount paid</t>
  </si>
  <si>
    <t xml:space="preserve">Balance</t>
  </si>
  <si>
    <t xml:space="preserve">PAYMENT</t>
  </si>
  <si>
    <t xml:space="preserve">Payment method</t>
  </si>
  <si>
    <t xml:space="preserve">Card ending 0000</t>
  </si>
  <si>
    <t xml:space="preserve">Date paid</t>
  </si>
  <si>
    <t xml:space="preserve">Paid in full. The discount is a percentage of the subtotal; tax is calculated on the subtotal after discount.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</si>
</sst>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5"/>
  <sheetViews>
    <sheetView showGridLines="0" workbookViewId="0"/>
  </sheetViews>
  <sheetFormatPr defaultRowHeight="15"/>
  <cols>
    <col min="1" max="1" width="30" customWidth="1"/>
    <col min="2" max="2" width="20" customWidth="1"/>
    <col min="3" max="3" width="21" customWidth="1"/>
    <col min="4" max="4" width="11" customWidth="1"/>
    <col min="5" max="5" width="11" customWidth="1"/>
  </cols>
  <sheetData>
    <row r="1" ht="30" customHeight="1">
      <c r="A1" s="1" t="s">
        <v>0</v>
      </c>
      <c r="B1" s="1"/>
      <c r="C1" s="1"/>
      <c r="D1" s="18" t="s">
        <v>1</v>
      </c>
      <c r="E1" s="18"/>
    </row>
    <row r="3">
      <c r="A3" s="2" t="s">
        <v>2</v>
      </c>
    </row>
    <row r="4">
      <c r="A4" s="3" t="s">
        <v>3</v>
      </c>
      <c r="B4" s="4" t="s">
        <v>4</v>
      </c>
      <c r="C4" s="4"/>
      <c r="D4" s="4"/>
      <c r="E4" s="4"/>
    </row>
    <row r="5">
      <c r="A5" s="3" t="s">
        <v>5</v>
      </c>
      <c r="B5" s="4" t="s">
        <v>6</v>
      </c>
      <c r="C5" s="4"/>
      <c r="D5" s="4"/>
      <c r="E5" s="4"/>
    </row>
    <row r="6">
      <c r="A6" s="3" t="s">
        <v>7</v>
      </c>
      <c r="B6" s="4" t="s">
        <v>8</v>
      </c>
      <c r="C6" s="4"/>
      <c r="D6" s="4"/>
      <c r="E6" s="4"/>
    </row>
    <row r="8">
      <c r="A8" s="2" t="s">
        <v>9</v>
      </c>
    </row>
    <row r="9">
      <c r="A9" s="3" t="s">
        <v>10</v>
      </c>
      <c r="B9" s="4" t="s">
        <v>11</v>
      </c>
      <c r="C9" s="4"/>
      <c r="D9" s="4"/>
      <c r="E9" s="4"/>
    </row>
    <row r="10">
      <c r="A10" s="3" t="s">
        <v>12</v>
      </c>
      <c r="B10" s="4" t="s">
        <v>13</v>
      </c>
      <c r="C10" s="4"/>
      <c r="D10" s="4"/>
      <c r="E10" s="4"/>
    </row>
    <row r="11">
      <c r="A11" s="3" t="s">
        <v>14</v>
      </c>
      <c r="B11" s="4" t="s">
        <v>15</v>
      </c>
      <c r="C11" s="4"/>
      <c r="D11" s="4"/>
      <c r="E11" s="4"/>
    </row>
    <row r="13">
      <c r="A13" s="2" t="s">
        <v>16</v>
      </c>
    </row>
    <row r="14">
      <c r="A14" s="3" t="s">
        <v>17</v>
      </c>
      <c r="B14" s="4" t="s">
        <v>18</v>
      </c>
      <c r="C14" s="4"/>
      <c r="D14" s="4"/>
      <c r="E14" s="4"/>
    </row>
    <row r="15">
      <c r="A15" s="3" t="s">
        <v>19</v>
      </c>
      <c r="B15" s="4" t="s">
        <v>20</v>
      </c>
      <c r="C15" s="4"/>
      <c r="D15" s="4"/>
      <c r="E15" s="4"/>
    </row>
    <row r="17" ht="20" customHeight="1">
      <c r="A17" s="5" t="s">
        <v>21</v>
      </c>
      <c r="B17" s="5" t="s">
        <v>22</v>
      </c>
      <c r="C17" s="19" t="s">
        <v>23</v>
      </c>
      <c r="D17" s="19" t="s">
        <v>24</v>
      </c>
      <c r="E17" s="19" t="s">
        <v>25</v>
      </c>
    </row>
    <row r="18">
      <c r="A18" s="6" t="s">
        <v>26</v>
      </c>
      <c r="B18" s="6" t="s">
        <v>27</v>
      </c>
      <c r="C18" s="7">
        <v>3</v>
      </c>
      <c r="D18" s="8">
        <v>8.4</v>
      </c>
      <c r="E18" s="8">
        <f>IF(OR(C18="",D18=""),"",ROUND(C18*D18,2))</f>
        <v>25.2</v>
      </c>
    </row>
    <row r="19">
      <c r="A19" s="6" t="s">
        <v>28</v>
      </c>
      <c r="B19" s="6" t="s">
        <v>29</v>
      </c>
      <c r="C19" s="7">
        <v>2</v>
      </c>
      <c r="D19" s="8">
        <v>36.5</v>
      </c>
      <c r="E19" s="8">
        <f>IF(OR(C19="",D19=""),"",ROUND(C19*D19,2))</f>
        <v>73</v>
      </c>
    </row>
    <row r="20">
      <c r="A20" s="6" t="s">
        <v>30</v>
      </c>
      <c r="B20" s="6" t="s">
        <v>31</v>
      </c>
      <c r="C20" s="7">
        <v>1</v>
      </c>
      <c r="D20" s="8">
        <v>42.9</v>
      </c>
      <c r="E20" s="8">
        <f>IF(OR(C20="",D20=""),"",ROUND(C20*D20,2))</f>
        <v>42.9</v>
      </c>
    </row>
    <row r="21">
      <c r="A21" s="6" t="s">
        <v>32</v>
      </c>
      <c r="B21" s="6" t="s">
        <v>33</v>
      </c>
      <c r="C21" s="7">
        <v>2</v>
      </c>
      <c r="D21" s="8">
        <v>14.75</v>
      </c>
      <c r="E21" s="8">
        <f>IF(OR(C21="",D21=""),"",ROUND(C21*D21,2))</f>
        <v>29.5</v>
      </c>
    </row>
    <row r="22">
      <c r="A22" s="6" t="s">
        <v>34</v>
      </c>
      <c r="B22" s="6" t="s">
        <v>35</v>
      </c>
      <c r="C22" s="7">
        <v>6</v>
      </c>
      <c r="D22" s="8">
        <v>5.85</v>
      </c>
      <c r="E22" s="8">
        <f>IF(OR(C22="",D22=""),"",ROUND(C22*D22,2))</f>
        <v>35.1</v>
      </c>
    </row>
    <row r="23">
      <c r="A23" s="6"/>
      <c r="B23" s="6"/>
      <c r="C23" s="7"/>
      <c r="D23" s="8"/>
      <c r="E23" s="8" t="str">
        <f>IF(OR(C23="",D23=""),"",ROUND(C23*D23,2))</f>
        <v/>
      </c>
    </row>
    <row r="24">
      <c r="A24" s="6"/>
      <c r="B24" s="6"/>
      <c r="C24" s="7"/>
      <c r="D24" s="8"/>
      <c r="E24" s="8" t="str">
        <f>IF(OR(C24="",D24=""),"",ROUND(C24*D24,2))</f>
        <v/>
      </c>
    </row>
    <row r="25">
      <c r="A25" s="6"/>
      <c r="B25" s="6"/>
      <c r="C25" s="7"/>
      <c r="D25" s="8"/>
      <c r="E25" s="8" t="str">
        <f>IF(OR(C25="",D25=""),"",ROUND(C25*D25,2))</f>
        <v/>
      </c>
    </row>
    <row r="26">
      <c r="A26" s="6"/>
      <c r="B26" s="6"/>
      <c r="C26" s="7"/>
      <c r="D26" s="8"/>
      <c r="E26" s="8" t="str">
        <f>IF(OR(C26="",D26=""),"",ROUND(C26*D26,2))</f>
        <v/>
      </c>
    </row>
    <row r="27">
      <c r="A27" s="6"/>
      <c r="B27" s="6"/>
      <c r="C27" s="7"/>
      <c r="D27" s="8"/>
      <c r="E27" s="8" t="str">
        <f>IF(OR(C27="",D27=""),"",ROUND(C27*D27,2))</f>
        <v/>
      </c>
    </row>
    <row r="28">
      <c r="A28" s="6"/>
      <c r="B28" s="6"/>
      <c r="C28" s="7"/>
      <c r="D28" s="8"/>
      <c r="E28" s="8" t="str">
        <f>IF(OR(C28="",D28=""),"",ROUND(C28*D28,2))</f>
        <v/>
      </c>
    </row>
    <row r="29">
      <c r="A29" s="6"/>
      <c r="B29" s="6"/>
      <c r="C29" s="7"/>
      <c r="D29" s="8"/>
      <c r="E29" s="8" t="str">
        <f>IF(OR(C29="",D29=""),"",ROUND(C29*D29,2))</f>
        <v/>
      </c>
    </row>
    <row r="31">
      <c r="A31" s="9" t="s">
        <v>36</v>
      </c>
      <c r="B31" s="9"/>
      <c r="C31" s="9"/>
      <c r="D31" s="9"/>
      <c r="E31" s="10">
        <f>SUM(E18:E29)</f>
        <v>205.7</v>
      </c>
    </row>
    <row r="32">
      <c r="A32" s="9" t="s">
        <v>37</v>
      </c>
      <c r="B32" s="9"/>
      <c r="C32" s="9"/>
      <c r="D32" s="9"/>
      <c r="E32" s="13">
        <v>0.1</v>
      </c>
    </row>
    <row r="33">
      <c r="A33" s="9" t="str">
        <f>"Discount ("&amp;ROUND(E32*100,2)&amp;"%)"</f>
        <v>Discount (10%)</v>
      </c>
      <c r="B33" s="9"/>
      <c r="C33" s="9"/>
      <c r="D33" s="9"/>
      <c r="E33" s="10">
        <f>ROUND(E31*E32,2)</f>
        <v>20.57</v>
      </c>
    </row>
    <row r="34">
      <c r="A34" s="9" t="s">
        <v>38</v>
      </c>
      <c r="B34" s="9"/>
      <c r="C34" s="9"/>
      <c r="D34" s="9"/>
      <c r="E34" s="13">
        <v>0</v>
      </c>
    </row>
    <row r="35">
      <c r="A35" s="9" t="s">
        <v>39</v>
      </c>
      <c r="B35" s="9"/>
      <c r="C35" s="9"/>
      <c r="D35" s="9"/>
      <c r="E35" s="10">
        <f>ROUND((E31-E33)*E34,2)</f>
        <v>0</v>
      </c>
    </row>
    <row r="36">
      <c r="A36" s="17" t="s">
        <v>40</v>
      </c>
      <c r="B36" s="17"/>
      <c r="C36" s="17"/>
      <c r="D36" s="17"/>
      <c r="E36" s="11">
        <f>E31-E33+E35</f>
        <v>185.13</v>
      </c>
    </row>
    <row r="37">
      <c r="A37" s="17" t="s">
        <v>41</v>
      </c>
      <c r="B37" s="17"/>
      <c r="C37" s="17"/>
      <c r="D37" s="17"/>
      <c r="E37" s="11">
        <v>185.13</v>
      </c>
    </row>
    <row r="38">
      <c r="A38" s="9" t="s">
        <v>42</v>
      </c>
      <c r="B38" s="9"/>
      <c r="C38" s="9"/>
      <c r="D38" s="9"/>
      <c r="E38" s="10">
        <f>E36-E37</f>
        <v>0</v>
      </c>
    </row>
    <row r="40">
      <c r="A40" s="2" t="s">
        <v>43</v>
      </c>
    </row>
    <row r="41">
      <c r="A41" s="3" t="s">
        <v>44</v>
      </c>
      <c r="B41" s="4" t="s">
        <v>45</v>
      </c>
      <c r="C41" s="4"/>
      <c r="D41" s="4"/>
      <c r="E41" s="4"/>
    </row>
    <row r="42">
      <c r="A42" s="3" t="s">
        <v>46</v>
      </c>
      <c r="B42" s="4" t="s">
        <v>13</v>
      </c>
      <c r="C42" s="4"/>
      <c r="D42" s="4"/>
      <c r="E42" s="4"/>
    </row>
    <row r="45" ht="14" customHeight="1">
      <c r="A45" s="14" t="s">
        <v>47</v>
      </c>
      <c r="B45" s="14"/>
      <c r="C45" s="14"/>
      <c r="D45" s="14"/>
      <c r="E45" s="14"/>
    </row>
  </sheetData>
  <mergeCells count="21">
    <mergeCell ref="A1:C1"/>
    <mergeCell ref="D1:E1"/>
    <mergeCell ref="B4:E4"/>
    <mergeCell ref="B5:E5"/>
    <mergeCell ref="B6:E6"/>
    <mergeCell ref="B9:E9"/>
    <mergeCell ref="B10:E10"/>
    <mergeCell ref="B11:E11"/>
    <mergeCell ref="B14:E14"/>
    <mergeCell ref="B15:E15"/>
    <mergeCell ref="A32:D32"/>
    <mergeCell ref="A34:D34"/>
    <mergeCell ref="A31:D31"/>
    <mergeCell ref="A33:D33"/>
    <mergeCell ref="A35:D35"/>
    <mergeCell ref="A36:D36"/>
    <mergeCell ref="A37:D37"/>
    <mergeCell ref="A38:D38"/>
    <mergeCell ref="B41:E41"/>
    <mergeCell ref="B42:E42"/>
    <mergeCell ref="A45:E45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ITEMIZED RECEIPT</dc:title>
  <dc:subject>Itemized receipt with percentage discount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